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9_Maternal &amp; Child Health\Sharing Files 4\"/>
    </mc:Choice>
  </mc:AlternateContent>
  <xr:revisionPtr revIDLastSave="0" documentId="13_ncr:1_{09691A3A-6D70-420A-8DA1-BDD4DCA39633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" i="2" l="1"/>
  <c r="O4" i="2"/>
  <c r="L4" i="2"/>
  <c r="I4" i="2"/>
  <c r="F4" i="2"/>
  <c r="Q5" i="2"/>
  <c r="Q6" i="2"/>
  <c r="Q7" i="2"/>
  <c r="Q8" i="2"/>
  <c r="Q9" i="2"/>
  <c r="Q10" i="2"/>
  <c r="Q11" i="2"/>
  <c r="Q12" i="2"/>
  <c r="Q13" i="2"/>
  <c r="Q4" i="2"/>
  <c r="N13" i="2"/>
  <c r="N5" i="2"/>
  <c r="N6" i="2"/>
  <c r="N7" i="2"/>
  <c r="N8" i="2"/>
  <c r="N9" i="2"/>
  <c r="N10" i="2"/>
  <c r="N11" i="2"/>
  <c r="N12" i="2"/>
  <c r="N4" i="2"/>
  <c r="K5" i="2"/>
  <c r="K6" i="2"/>
  <c r="K7" i="2"/>
  <c r="K8" i="2"/>
  <c r="K9" i="2"/>
  <c r="K10" i="2"/>
  <c r="K11" i="2"/>
  <c r="K12" i="2"/>
  <c r="K13" i="2"/>
  <c r="K4" i="2"/>
  <c r="H5" i="2"/>
  <c r="H6" i="2"/>
  <c r="H7" i="2"/>
  <c r="H8" i="2"/>
  <c r="H9" i="2"/>
  <c r="H10" i="2"/>
  <c r="H11" i="2"/>
  <c r="H12" i="2"/>
  <c r="H13" i="2"/>
  <c r="H4" i="2"/>
  <c r="E5" i="2"/>
  <c r="E6" i="2"/>
  <c r="E7" i="2"/>
  <c r="E8" i="2"/>
  <c r="E9" i="2"/>
  <c r="E10" i="2"/>
  <c r="E11" i="2"/>
  <c r="E12" i="2"/>
  <c r="E13" i="2"/>
  <c r="E4" i="2"/>
  <c r="B6" i="2"/>
  <c r="B7" i="2"/>
  <c r="B8" i="2"/>
  <c r="B9" i="2"/>
  <c r="B10" i="2"/>
  <c r="B11" i="2"/>
  <c r="B12" i="2"/>
  <c r="B13" i="2"/>
  <c r="B4" i="2"/>
  <c r="B5" i="2"/>
  <c r="M13" i="2" l="1"/>
  <c r="M12" i="2"/>
  <c r="M11" i="2"/>
  <c r="M10" i="2"/>
  <c r="M9" i="2"/>
  <c r="M8" i="2"/>
  <c r="M7" i="2"/>
  <c r="M6" i="2"/>
  <c r="M5" i="2"/>
  <c r="M4" i="2"/>
  <c r="J13" i="2"/>
  <c r="J12" i="2"/>
  <c r="J11" i="2"/>
  <c r="J10" i="2"/>
  <c r="J9" i="2"/>
  <c r="J8" i="2"/>
  <c r="J7" i="2"/>
  <c r="J6" i="2"/>
  <c r="J5" i="2"/>
  <c r="J4" i="2"/>
  <c r="G13" i="2"/>
  <c r="G12" i="2"/>
  <c r="G11" i="2"/>
  <c r="G10" i="2"/>
  <c r="G9" i="2"/>
  <c r="G8" i="2"/>
  <c r="G7" i="2"/>
  <c r="G6" i="2"/>
  <c r="G5" i="2"/>
  <c r="G4" i="2"/>
  <c r="D13" i="2"/>
  <c r="D12" i="2"/>
  <c r="D11" i="2"/>
  <c r="D10" i="2"/>
  <c r="D9" i="2"/>
  <c r="D8" i="2"/>
  <c r="D7" i="2"/>
  <c r="D6" i="2"/>
  <c r="D5" i="2"/>
  <c r="D3" i="2"/>
  <c r="D4" i="2"/>
  <c r="C3" i="2" l="1"/>
  <c r="C4" i="2"/>
  <c r="B2" i="2" s="1"/>
  <c r="C5" i="2"/>
  <c r="C6" i="2"/>
  <c r="C7" i="2"/>
  <c r="C8" i="2"/>
  <c r="C9" i="2"/>
  <c r="C10" i="2"/>
  <c r="C11" i="2"/>
  <c r="C12" i="2"/>
  <c r="C13" i="2"/>
  <c r="E2" i="2"/>
  <c r="F5" i="2"/>
  <c r="F6" i="2"/>
  <c r="F7" i="2"/>
  <c r="F8" i="2"/>
  <c r="F9" i="2"/>
  <c r="F10" i="2"/>
  <c r="F11" i="2"/>
  <c r="F12" i="2"/>
  <c r="F13" i="2"/>
  <c r="H2" i="2"/>
  <c r="I5" i="2"/>
  <c r="I6" i="2"/>
  <c r="I7" i="2"/>
  <c r="I8" i="2"/>
  <c r="I9" i="2"/>
  <c r="I10" i="2"/>
  <c r="I11" i="2"/>
  <c r="I12" i="2"/>
  <c r="I13" i="2"/>
  <c r="K2" i="2"/>
  <c r="L5" i="2"/>
  <c r="L6" i="2"/>
  <c r="L7" i="2"/>
  <c r="L8" i="2"/>
  <c r="L9" i="2"/>
  <c r="L10" i="2"/>
  <c r="L11" i="2"/>
  <c r="L12" i="2"/>
  <c r="L13" i="2"/>
  <c r="N2" i="2"/>
  <c r="Q2" i="2"/>
  <c r="B3" i="2"/>
  <c r="A3" i="2"/>
</calcChain>
</file>

<file path=xl/sharedStrings.xml><?xml version="1.0" encoding="utf-8"?>
<sst xmlns="http://schemas.openxmlformats.org/spreadsheetml/2006/main" count="521" uniqueCount="61">
  <si>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</si>
  <si>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</si>
  <si>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</si>
  <si>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</si>
  <si>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</si>
  <si>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</si>
  <si>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</si>
  <si>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</si>
  <si>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</si>
  <si>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</si>
  <si>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</si>
  <si>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</si>
  <si>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</si>
  <si>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</si>
  <si>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</si>
  <si>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</si>
  <si>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</si>
  <si>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</si>
  <si>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</si>
  <si>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</si>
  <si>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</si>
  <si>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</si>
  <si>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</si>
  <si>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</si>
  <si>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</si>
  <si>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</si>
  <si>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</si>
  <si>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</si>
  <si>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</si>
  <si>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</si>
  <si>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</si>
  <si>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</si>
  <si>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</si>
  <si>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 xml:space="preserve"> </t>
  </si>
  <si>
    <t>label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</si>
  <si>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</si>
  <si>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</si>
  <si>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</si>
  <si>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</si>
  <si>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</si>
  <si>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20-Year Asthma Prevalence by RHA,2003/04-2004/05 to 2021/22-2022/23, per 100 (age 5-19)</t>
  </si>
  <si>
    <t>Asthma counts among residents (Age 5-19)</t>
  </si>
  <si>
    <t>Fiscal Years</t>
  </si>
  <si>
    <t>Asthma Count by Health Region, 2003/04-2004/05 to 2021/22 to 2022/23</t>
  </si>
  <si>
    <t>2003/04 - 2004/05</t>
  </si>
  <si>
    <t>2005/06 - 2006/07</t>
  </si>
  <si>
    <t>2007/08 - 2008/09</t>
  </si>
  <si>
    <t>2009/10 - 2010/11</t>
  </si>
  <si>
    <t>2011/12 - 2012/13</t>
  </si>
  <si>
    <t>2013/14 - 2014/15</t>
  </si>
  <si>
    <t>2015/16 - 2016/17</t>
  </si>
  <si>
    <t>2017/18 - 2018/19</t>
  </si>
  <si>
    <t>2019/20 - 2020/21</t>
  </si>
  <si>
    <t>2021/22 - 2022/23</t>
  </si>
  <si>
    <t xml:space="preserve">date:      March 7, 2025 </t>
  </si>
  <si>
    <t>*</t>
  </si>
  <si>
    <t>If you require this document in a different accessible format, please contact us: by phone at 204-789-3819 or by email at info@cpe.umanitoba.ca.</t>
  </si>
  <si>
    <t>End of worksheet</t>
  </si>
  <si>
    <t>Crude Prevalence of Asthma by Health Region, 2003/04-2004/05 to 2021/22-2022/23</t>
  </si>
  <si>
    <t>Maternal age-adjusted prevalence among residents (age 5-19)</t>
  </si>
  <si>
    <t>Crude prevalence among residents (Age 5-19)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</si>
</sst>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9">
    <xf numFmtId="0" fontId="0" fillId="0" borderId="0"/>
    <xf numFmtId="0" fontId="41" fillId="3" borderId="17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1" applyNumberFormat="0" applyAlignment="0" applyProtection="0"/>
    <xf numFmtId="0" fontId="30" fillId="9" borderId="12" applyNumberFormat="0" applyAlignment="0" applyProtection="0"/>
    <xf numFmtId="0" fontId="18" fillId="9" borderId="11" applyNumberFormat="0" applyAlignment="0" applyProtection="0"/>
    <xf numFmtId="0" fontId="25" fillId="0" borderId="13" applyNumberFormat="0" applyFill="0" applyAlignment="0" applyProtection="0"/>
    <xf numFmtId="0" fontId="19" fillId="10" borderId="14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1" applyNumberFormat="0" applyAlignment="0" applyProtection="0"/>
    <xf numFmtId="0" fontId="13" fillId="10" borderId="14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8" applyNumberFormat="0" applyFill="0" applyAlignment="0" applyProtection="0"/>
    <xf numFmtId="0" fontId="5" fillId="0" borderId="9" applyNumberFormat="0" applyFill="0" applyAlignment="0" applyProtection="0"/>
    <xf numFmtId="0" fontId="6" fillId="0" borderId="10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1" applyNumberFormat="0" applyAlignment="0" applyProtection="0"/>
    <xf numFmtId="0" fontId="12" fillId="0" borderId="13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5" applyNumberFormat="0" applyFont="0" applyAlignment="0" applyProtection="0"/>
    <xf numFmtId="0" fontId="2" fillId="11" borderId="15" applyNumberFormat="0" applyFont="0" applyAlignment="0" applyProtection="0"/>
    <xf numFmtId="0" fontId="10" fillId="9" borderId="12" applyNumberFormat="0" applyAlignment="0" applyProtection="0"/>
    <xf numFmtId="9" fontId="29" fillId="0" borderId="0" applyFont="0" applyFill="0" applyBorder="0" applyAlignment="0" applyProtection="0"/>
    <xf numFmtId="0" fontId="1" fillId="0" borderId="16" applyNumberFormat="0" applyFill="0" applyAlignment="0" applyProtection="0"/>
    <xf numFmtId="3" fontId="26" fillId="36" borderId="17">
      <alignment horizontal="right" vertical="center" indent="3"/>
    </xf>
    <xf numFmtId="2" fontId="26" fillId="36" borderId="17">
      <alignment horizontal="right" vertical="center" indent="3"/>
    </xf>
    <xf numFmtId="49" fontId="26" fillId="36" borderId="17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2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19" xfId="96" applyFont="1" applyFill="1" applyBorder="1" applyAlignment="1">
      <alignment horizontal="center" vertical="center" wrapText="1"/>
    </xf>
    <xf numFmtId="1" fontId="41" fillId="3" borderId="20" xfId="96" applyNumberFormat="1" applyFont="1" applyFill="1" applyBorder="1" applyAlignment="1">
      <alignment horizontal="center" vertical="center" wrapText="1"/>
    </xf>
    <xf numFmtId="2" fontId="41" fillId="3" borderId="20" xfId="96" applyNumberFormat="1" applyFont="1" applyFill="1" applyBorder="1" applyAlignment="1">
      <alignment horizontal="center" vertical="center" wrapText="1"/>
    </xf>
    <xf numFmtId="2" fontId="41" fillId="3" borderId="21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9" fillId="0" borderId="0" xfId="0" applyFont="1" applyAlignment="1">
      <alignment vertical="center"/>
    </xf>
    <xf numFmtId="0" fontId="37" fillId="37" borderId="18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0" fontId="37" fillId="38" borderId="18" xfId="2" applyFill="1" applyBorder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2" fontId="36" fillId="0" borderId="0" xfId="0" applyNumberFormat="1" applyFont="1"/>
    <xf numFmtId="0" fontId="37" fillId="0" borderId="23" xfId="0" applyFont="1" applyBorder="1" applyAlignment="1">
      <alignment horizontal="center"/>
    </xf>
    <xf numFmtId="0" fontId="36" fillId="0" borderId="24" xfId="0" applyFont="1" applyBorder="1"/>
    <xf numFmtId="0" fontId="36" fillId="0" borderId="25" xfId="0" applyFont="1" applyBorder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9675063099126993E-2"/>
          <c:y val="0.10989515733610222"/>
          <c:w val="0.88433772666905841"/>
          <c:h val="0.53781955140222859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Data'!$A$4:$A$13</c:f>
              <c:strCache>
                <c:ptCount val="10"/>
                <c:pt idx="0">
                  <c:v>2003/04 - 2004/05</c:v>
                </c:pt>
                <c:pt idx="1">
                  <c:v>2005/06 - 2006/07</c:v>
                </c:pt>
                <c:pt idx="2">
                  <c:v>2007/08 - 2008/09</c:v>
                </c:pt>
                <c:pt idx="3">
                  <c:v>2009/10 - 2010/11</c:v>
                </c:pt>
                <c:pt idx="4">
                  <c:v>2011/12 - 2012/13</c:v>
                </c:pt>
                <c:pt idx="5">
                  <c:v>2013/14 - 2014/15</c:v>
                </c:pt>
                <c:pt idx="6">
                  <c:v>2015/16 - 2016/17</c:v>
                </c:pt>
                <c:pt idx="7">
                  <c:v>2017/18 - 2018/19</c:v>
                </c:pt>
                <c:pt idx="8">
                  <c:v>2019/20 - 2020/21</c:v>
                </c:pt>
                <c:pt idx="9">
                  <c:v>2021/22 - 2022/23</c:v>
                </c:pt>
              </c:strCache>
            </c:strRef>
          </c:cat>
          <c:val>
            <c:numRef>
              <c:f>'Graph Data'!$N$4:$N$13</c:f>
              <c:numCache>
                <c:formatCode>0.00</c:formatCode>
                <c:ptCount val="10"/>
                <c:pt idx="0">
                  <c:v>7.1839389690999997</c:v>
                </c:pt>
                <c:pt idx="1">
                  <c:v>7.8490574717000001</c:v>
                </c:pt>
                <c:pt idx="2">
                  <c:v>7.0660708945000001</c:v>
                </c:pt>
                <c:pt idx="3">
                  <c:v>8.5148915801000005</c:v>
                </c:pt>
                <c:pt idx="4">
                  <c:v>7.7239208522</c:v>
                </c:pt>
                <c:pt idx="5">
                  <c:v>7.8075411242000001</c:v>
                </c:pt>
                <c:pt idx="6">
                  <c:v>7.9992457652000004</c:v>
                </c:pt>
                <c:pt idx="7">
                  <c:v>6.3876160672999998</c:v>
                </c:pt>
                <c:pt idx="8">
                  <c:v>5.9278060099000003</c:v>
                </c:pt>
                <c:pt idx="9">
                  <c:v>6.7531935717999998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Data'!$A$4:$A$13</c:f>
              <c:strCache>
                <c:ptCount val="10"/>
                <c:pt idx="0">
                  <c:v>2003/04 - 2004/05</c:v>
                </c:pt>
                <c:pt idx="1">
                  <c:v>2005/06 - 2006/07</c:v>
                </c:pt>
                <c:pt idx="2">
                  <c:v>2007/08 - 2008/09</c:v>
                </c:pt>
                <c:pt idx="3">
                  <c:v>2009/10 - 2010/11</c:v>
                </c:pt>
                <c:pt idx="4">
                  <c:v>2011/12 - 2012/13</c:v>
                </c:pt>
                <c:pt idx="5">
                  <c:v>2013/14 - 2014/15</c:v>
                </c:pt>
                <c:pt idx="6">
                  <c:v>2015/16 - 2016/17</c:v>
                </c:pt>
                <c:pt idx="7">
                  <c:v>2017/18 - 2018/19</c:v>
                </c:pt>
                <c:pt idx="8">
                  <c:v>2019/20 - 2020/21</c:v>
                </c:pt>
                <c:pt idx="9">
                  <c:v>2021/22 - 2022/23</c:v>
                </c:pt>
              </c:strCache>
            </c:strRef>
          </c:cat>
          <c:val>
            <c:numRef>
              <c:f>'Graph Data'!$K$4:$K$13</c:f>
              <c:numCache>
                <c:formatCode>0.00</c:formatCode>
                <c:ptCount val="10"/>
                <c:pt idx="0">
                  <c:v>11.849262699000001</c:v>
                </c:pt>
                <c:pt idx="1">
                  <c:v>13.235970168</c:v>
                </c:pt>
                <c:pt idx="2">
                  <c:v>12.831727646999999</c:v>
                </c:pt>
                <c:pt idx="3">
                  <c:v>14.672305997</c:v>
                </c:pt>
                <c:pt idx="4">
                  <c:v>14.157677401000001</c:v>
                </c:pt>
                <c:pt idx="5">
                  <c:v>15.658992161</c:v>
                </c:pt>
                <c:pt idx="6">
                  <c:v>16.945139875999999</c:v>
                </c:pt>
                <c:pt idx="7">
                  <c:v>15.691429337000001</c:v>
                </c:pt>
                <c:pt idx="8">
                  <c:v>14.390936328</c:v>
                </c:pt>
                <c:pt idx="9">
                  <c:v>15.72969756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Data'!$A$4:$A$13</c:f>
              <c:strCache>
                <c:ptCount val="10"/>
                <c:pt idx="0">
                  <c:v>2003/04 - 2004/05</c:v>
                </c:pt>
                <c:pt idx="1">
                  <c:v>2005/06 - 2006/07</c:v>
                </c:pt>
                <c:pt idx="2">
                  <c:v>2007/08 - 2008/09</c:v>
                </c:pt>
                <c:pt idx="3">
                  <c:v>2009/10 - 2010/11</c:v>
                </c:pt>
                <c:pt idx="4">
                  <c:v>2011/12 - 2012/13</c:v>
                </c:pt>
                <c:pt idx="5">
                  <c:v>2013/14 - 2014/15</c:v>
                </c:pt>
                <c:pt idx="6">
                  <c:v>2015/16 - 2016/17</c:v>
                </c:pt>
                <c:pt idx="7">
                  <c:v>2017/18 - 2018/19</c:v>
                </c:pt>
                <c:pt idx="8">
                  <c:v>2019/20 - 2020/21</c:v>
                </c:pt>
                <c:pt idx="9">
                  <c:v>2021/22 - 2022/23</c:v>
                </c:pt>
              </c:strCache>
            </c:strRef>
          </c:cat>
          <c:val>
            <c:numRef>
              <c:f>'Graph Data'!$B$4:$B$13</c:f>
              <c:numCache>
                <c:formatCode>0.00</c:formatCode>
                <c:ptCount val="10"/>
                <c:pt idx="0">
                  <c:v>10.825033344</c:v>
                </c:pt>
                <c:pt idx="1">
                  <c:v>11.303771957</c:v>
                </c:pt>
                <c:pt idx="2">
                  <c:v>10.196390419</c:v>
                </c:pt>
                <c:pt idx="3">
                  <c:v>11.450481610000001</c:v>
                </c:pt>
                <c:pt idx="4">
                  <c:v>10.375548013</c:v>
                </c:pt>
                <c:pt idx="5">
                  <c:v>11.007544132</c:v>
                </c:pt>
                <c:pt idx="6">
                  <c:v>11.534822468</c:v>
                </c:pt>
                <c:pt idx="7">
                  <c:v>10.211984396</c:v>
                </c:pt>
                <c:pt idx="8">
                  <c:v>9.0907873980999998</c:v>
                </c:pt>
                <c:pt idx="9">
                  <c:v>9.9982397107000001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Data'!$A$4:$A$13</c:f>
              <c:strCache>
                <c:ptCount val="10"/>
                <c:pt idx="0">
                  <c:v>2003/04 - 2004/05</c:v>
                </c:pt>
                <c:pt idx="1">
                  <c:v>2005/06 - 2006/07</c:v>
                </c:pt>
                <c:pt idx="2">
                  <c:v>2007/08 - 2008/09</c:v>
                </c:pt>
                <c:pt idx="3">
                  <c:v>2009/10 - 2010/11</c:v>
                </c:pt>
                <c:pt idx="4">
                  <c:v>2011/12 - 2012/13</c:v>
                </c:pt>
                <c:pt idx="5">
                  <c:v>2013/14 - 2014/15</c:v>
                </c:pt>
                <c:pt idx="6">
                  <c:v>2015/16 - 2016/17</c:v>
                </c:pt>
                <c:pt idx="7">
                  <c:v>2017/18 - 2018/19</c:v>
                </c:pt>
                <c:pt idx="8">
                  <c:v>2019/20 - 2020/21</c:v>
                </c:pt>
                <c:pt idx="9">
                  <c:v>2021/22 - 2022/23</c:v>
                </c:pt>
              </c:strCache>
            </c:strRef>
          </c:cat>
          <c:val>
            <c:numRef>
              <c:f>'Graph Data'!$H$4:$H$13</c:f>
              <c:numCache>
                <c:formatCode>0.00</c:formatCode>
                <c:ptCount val="10"/>
                <c:pt idx="0">
                  <c:v>13.505369856</c:v>
                </c:pt>
                <c:pt idx="1">
                  <c:v>14.416861932</c:v>
                </c:pt>
                <c:pt idx="2">
                  <c:v>13.883440636</c:v>
                </c:pt>
                <c:pt idx="3">
                  <c:v>15.293415957000001</c:v>
                </c:pt>
                <c:pt idx="4">
                  <c:v>13.91873992</c:v>
                </c:pt>
                <c:pt idx="5">
                  <c:v>15.189577737</c:v>
                </c:pt>
                <c:pt idx="6">
                  <c:v>16.571186753999999</c:v>
                </c:pt>
                <c:pt idx="7">
                  <c:v>14.043643247</c:v>
                </c:pt>
                <c:pt idx="8">
                  <c:v>12.835514621</c:v>
                </c:pt>
                <c:pt idx="9">
                  <c:v>13.645335701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Data'!$A$4:$A$13</c:f>
              <c:strCache>
                <c:ptCount val="10"/>
                <c:pt idx="0">
                  <c:v>2003/04 - 2004/05</c:v>
                </c:pt>
                <c:pt idx="1">
                  <c:v>2005/06 - 2006/07</c:v>
                </c:pt>
                <c:pt idx="2">
                  <c:v>2007/08 - 2008/09</c:v>
                </c:pt>
                <c:pt idx="3">
                  <c:v>2009/10 - 2010/11</c:v>
                </c:pt>
                <c:pt idx="4">
                  <c:v>2011/12 - 2012/13</c:v>
                </c:pt>
                <c:pt idx="5">
                  <c:v>2013/14 - 2014/15</c:v>
                </c:pt>
                <c:pt idx="6">
                  <c:v>2015/16 - 2016/17</c:v>
                </c:pt>
                <c:pt idx="7">
                  <c:v>2017/18 - 2018/19</c:v>
                </c:pt>
                <c:pt idx="8">
                  <c:v>2019/20 - 2020/21</c:v>
                </c:pt>
                <c:pt idx="9">
                  <c:v>2021/22 - 2022/23</c:v>
                </c:pt>
              </c:strCache>
            </c:strRef>
          </c:cat>
          <c:val>
            <c:numRef>
              <c:f>'Graph Data'!$E$4:$E$13</c:f>
              <c:numCache>
                <c:formatCode>0.00</c:formatCode>
                <c:ptCount val="10"/>
                <c:pt idx="0">
                  <c:v>16.256294955000001</c:v>
                </c:pt>
                <c:pt idx="1">
                  <c:v>17.171209842</c:v>
                </c:pt>
                <c:pt idx="2">
                  <c:v>15.776875054</c:v>
                </c:pt>
                <c:pt idx="3">
                  <c:v>16.717099094000002</c:v>
                </c:pt>
                <c:pt idx="4">
                  <c:v>15.498005017000001</c:v>
                </c:pt>
                <c:pt idx="5">
                  <c:v>16.589786734</c:v>
                </c:pt>
                <c:pt idx="6">
                  <c:v>16.881105306999999</c:v>
                </c:pt>
                <c:pt idx="7">
                  <c:v>15.559787503000001</c:v>
                </c:pt>
                <c:pt idx="8">
                  <c:v>14.479708301000001</c:v>
                </c:pt>
                <c:pt idx="9">
                  <c:v>15.425523502000001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35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ajorUnit val="5"/>
        <c:minorUnit val="5.000000000000001E-2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919100939720664"/>
          <c:y val="0.1263866055204638"/>
          <c:w val="0.36985451009271325"/>
          <c:h val="0.22573736502115319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asthma prevalence by Manitoba health region from 2003/04-2004/05 to 2021/22-2022/23, based on the age-and sex- adjusted annual percent among residents aged 5-19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70967" cy="416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9.26: 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Asthma Prevalence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2003/04-2004/05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2021/22-2022/23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Age- and sex-adjusted percent among residents (age 5-19)</a:t>
          </a:r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13" totalsRowShown="0" headerRowDxfId="30" dataDxfId="29" tableBorderDxfId="28" headerRowCellStyle="Normal 3" dataCellStyle="Data - counts">
  <tableColumns count="7">
    <tableColumn id="1" xr3:uid="{F8C33F96-E1B6-4B0D-865E-1CD6EF17BE32}" name="Fiscal Years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13" totalsRowShown="0" headerRowDxfId="20" dataDxfId="19" tableBorderDxfId="18" headerRowCellStyle="Normal 3" dataCellStyle="Data - percent">
  <tableColumns count="7">
    <tableColumn id="1" xr3:uid="{DA05B39F-1566-41DC-8E96-77460DC75AA0}" name="Fiscal Years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1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s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18"/>
  <sheetViews>
    <sheetView showGridLines="0" zoomScaleNormal="100" workbookViewId="0"/>
  </sheetViews>
  <sheetFormatPr defaultColWidth="9.109375" defaultRowHeight="13.8" x14ac:dyDescent="0.25"/>
  <cols>
    <col min="1" max="1" width="20.3320312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43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24" t="s">
        <v>41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42</v>
      </c>
      <c r="B3" s="11" t="s">
        <v>35</v>
      </c>
      <c r="C3" s="12" t="s">
        <v>36</v>
      </c>
      <c r="D3" s="11" t="s">
        <v>37</v>
      </c>
      <c r="E3" s="12" t="s">
        <v>9</v>
      </c>
      <c r="F3" s="11" t="s">
        <v>38</v>
      </c>
      <c r="G3" s="13" t="s">
        <v>16</v>
      </c>
    </row>
    <row r="4" spans="1:7" ht="18.899999999999999" customHeight="1" x14ac:dyDescent="0.25">
      <c r="A4" s="25" t="s">
        <v>44</v>
      </c>
      <c r="B4" s="52">
        <v>4216</v>
      </c>
      <c r="C4" s="52">
        <v>20477</v>
      </c>
      <c r="D4" s="52">
        <v>3408</v>
      </c>
      <c r="E4" s="52">
        <v>3850</v>
      </c>
      <c r="F4" s="52">
        <v>1512</v>
      </c>
      <c r="G4" s="53">
        <v>33728</v>
      </c>
    </row>
    <row r="5" spans="1:7" ht="18.899999999999999" customHeight="1" x14ac:dyDescent="0.25">
      <c r="A5" s="28" t="s">
        <v>45</v>
      </c>
      <c r="B5" s="54">
        <v>4471</v>
      </c>
      <c r="C5" s="54">
        <v>21280</v>
      </c>
      <c r="D5" s="54">
        <v>3564</v>
      </c>
      <c r="E5" s="54">
        <v>4131</v>
      </c>
      <c r="F5" s="54">
        <v>1653</v>
      </c>
      <c r="G5" s="55">
        <v>35401</v>
      </c>
    </row>
    <row r="6" spans="1:7" ht="18.899999999999999" customHeight="1" x14ac:dyDescent="0.25">
      <c r="A6" s="25" t="s">
        <v>46</v>
      </c>
      <c r="B6" s="52">
        <v>4207</v>
      </c>
      <c r="C6" s="52">
        <v>19314</v>
      </c>
      <c r="D6" s="52">
        <v>3357</v>
      </c>
      <c r="E6" s="52">
        <v>3879</v>
      </c>
      <c r="F6" s="52">
        <v>1441</v>
      </c>
      <c r="G6" s="53">
        <v>32487</v>
      </c>
    </row>
    <row r="7" spans="1:7" ht="18.899999999999999" customHeight="1" x14ac:dyDescent="0.25">
      <c r="A7" s="28" t="s">
        <v>47</v>
      </c>
      <c r="B7" s="54">
        <v>4767</v>
      </c>
      <c r="C7" s="54">
        <v>20561</v>
      </c>
      <c r="D7" s="54">
        <v>3604</v>
      </c>
      <c r="E7" s="54">
        <v>4448</v>
      </c>
      <c r="F7" s="54">
        <v>1720</v>
      </c>
      <c r="G7" s="55">
        <v>35649</v>
      </c>
    </row>
    <row r="8" spans="1:7" ht="18.899999999999999" customHeight="1" x14ac:dyDescent="0.25">
      <c r="A8" s="25" t="s">
        <v>48</v>
      </c>
      <c r="B8" s="52">
        <v>4392</v>
      </c>
      <c r="C8" s="52">
        <v>19496</v>
      </c>
      <c r="D8" s="52">
        <v>3282</v>
      </c>
      <c r="E8" s="52">
        <v>4352</v>
      </c>
      <c r="F8" s="52">
        <v>1592</v>
      </c>
      <c r="G8" s="53">
        <v>33673</v>
      </c>
    </row>
    <row r="9" spans="1:7" ht="18.899999999999999" customHeight="1" x14ac:dyDescent="0.25">
      <c r="A9" s="28" t="s">
        <v>49</v>
      </c>
      <c r="B9" s="54">
        <v>4753</v>
      </c>
      <c r="C9" s="54">
        <v>21204</v>
      </c>
      <c r="D9" s="54">
        <v>3517</v>
      </c>
      <c r="E9" s="54">
        <v>4840</v>
      </c>
      <c r="F9" s="54">
        <v>1640</v>
      </c>
      <c r="G9" s="55">
        <v>36590</v>
      </c>
    </row>
    <row r="10" spans="1:7" ht="18.899999999999999" customHeight="1" x14ac:dyDescent="0.25">
      <c r="A10" s="25" t="s">
        <v>50</v>
      </c>
      <c r="B10" s="52">
        <v>5086</v>
      </c>
      <c r="C10" s="52">
        <v>22059</v>
      </c>
      <c r="D10" s="52">
        <v>3744</v>
      </c>
      <c r="E10" s="52">
        <v>5340</v>
      </c>
      <c r="F10" s="52">
        <v>1680</v>
      </c>
      <c r="G10" s="53">
        <v>38468</v>
      </c>
    </row>
    <row r="11" spans="1:7" ht="18.899999999999999" customHeight="1" x14ac:dyDescent="0.25">
      <c r="A11" s="28" t="s">
        <v>51</v>
      </c>
      <c r="B11" s="54">
        <v>4681</v>
      </c>
      <c r="C11" s="54">
        <v>20371</v>
      </c>
      <c r="D11" s="54">
        <v>3200</v>
      </c>
      <c r="E11" s="54">
        <v>4983</v>
      </c>
      <c r="F11" s="54">
        <v>1346</v>
      </c>
      <c r="G11" s="55">
        <v>35063</v>
      </c>
    </row>
    <row r="12" spans="1:7" ht="18.899999999999999" customHeight="1" x14ac:dyDescent="0.25">
      <c r="A12" s="25" t="s">
        <v>52</v>
      </c>
      <c r="B12" s="52">
        <v>4351</v>
      </c>
      <c r="C12" s="52">
        <v>18958</v>
      </c>
      <c r="D12" s="52">
        <v>3008</v>
      </c>
      <c r="E12" s="52">
        <v>4677</v>
      </c>
      <c r="F12" s="52">
        <v>1245</v>
      </c>
      <c r="G12" s="53">
        <v>32629</v>
      </c>
    </row>
    <row r="13" spans="1:7" ht="18.899999999999999" customHeight="1" x14ac:dyDescent="0.25">
      <c r="A13" s="28" t="s">
        <v>53</v>
      </c>
      <c r="B13" s="54">
        <v>5116</v>
      </c>
      <c r="C13" s="54">
        <v>21089</v>
      </c>
      <c r="D13" s="54">
        <v>3313</v>
      </c>
      <c r="E13" s="54">
        <v>5318</v>
      </c>
      <c r="F13" s="54">
        <v>1436</v>
      </c>
      <c r="G13" s="55">
        <v>36610</v>
      </c>
    </row>
    <row r="14" spans="1:7" x14ac:dyDescent="0.25">
      <c r="A14" s="23" t="s">
        <v>39</v>
      </c>
    </row>
    <row r="16" spans="1:7" ht="15" x14ac:dyDescent="0.25">
      <c r="A16" s="5" t="s">
        <v>56</v>
      </c>
    </row>
    <row r="18" spans="1:1" ht="15.6" x14ac:dyDescent="0.3">
      <c r="A18" s="51" t="s">
        <v>57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16"/>
  <sheetViews>
    <sheetView showGridLines="0" zoomScaleNormal="100" workbookViewId="0"/>
  </sheetViews>
  <sheetFormatPr defaultRowHeight="14.4" x14ac:dyDescent="0.3"/>
  <cols>
    <col min="1" max="1" width="20.3320312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58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4" t="s">
        <v>60</v>
      </c>
    </row>
    <row r="3" spans="1:7" s="2" customFormat="1" ht="60" customHeight="1" x14ac:dyDescent="0.3">
      <c r="A3" s="10" t="s">
        <v>42</v>
      </c>
      <c r="B3" s="11" t="s">
        <v>35</v>
      </c>
      <c r="C3" s="12" t="s">
        <v>36</v>
      </c>
      <c r="D3" s="11" t="s">
        <v>37</v>
      </c>
      <c r="E3" s="12" t="s">
        <v>9</v>
      </c>
      <c r="F3" s="11" t="s">
        <v>38</v>
      </c>
      <c r="G3" s="13" t="s">
        <v>16</v>
      </c>
    </row>
    <row r="4" spans="1:7" ht="18.899999999999999" customHeight="1" x14ac:dyDescent="0.3">
      <c r="A4" s="25" t="s">
        <v>44</v>
      </c>
      <c r="B4" s="26">
        <v>10.756199612</v>
      </c>
      <c r="C4" s="26">
        <v>16.163968329999999</v>
      </c>
      <c r="D4" s="26">
        <v>13.295361448</v>
      </c>
      <c r="E4" s="26">
        <v>11.682597481</v>
      </c>
      <c r="F4" s="26">
        <v>7.1928071928000001</v>
      </c>
      <c r="G4" s="27">
        <v>13.630338495</v>
      </c>
    </row>
    <row r="5" spans="1:7" ht="18.899999999999999" customHeight="1" x14ac:dyDescent="0.3">
      <c r="A5" s="28" t="s">
        <v>45</v>
      </c>
      <c r="B5" s="29">
        <v>11.1775</v>
      </c>
      <c r="C5" s="29">
        <v>17.020459744</v>
      </c>
      <c r="D5" s="29">
        <v>14.176610978999999</v>
      </c>
      <c r="E5" s="29">
        <v>13.010204082</v>
      </c>
      <c r="F5" s="29">
        <v>7.8680565472000001</v>
      </c>
      <c r="G5" s="30">
        <v>14.47106482</v>
      </c>
    </row>
    <row r="6" spans="1:7" ht="18.899999999999999" customHeight="1" x14ac:dyDescent="0.3">
      <c r="A6" s="25" t="s">
        <v>46</v>
      </c>
      <c r="B6" s="26">
        <v>10.102780846</v>
      </c>
      <c r="C6" s="26">
        <v>15.575680841</v>
      </c>
      <c r="D6" s="26">
        <v>13.646896215</v>
      </c>
      <c r="E6" s="26">
        <v>12.626542105</v>
      </c>
      <c r="F6" s="26">
        <v>7.0351022799000003</v>
      </c>
      <c r="G6" s="27">
        <v>13.296143803</v>
      </c>
    </row>
    <row r="7" spans="1:7" ht="18.899999999999999" customHeight="1" x14ac:dyDescent="0.3">
      <c r="A7" s="28" t="s">
        <v>47</v>
      </c>
      <c r="B7" s="29">
        <v>11.328691271</v>
      </c>
      <c r="C7" s="29">
        <v>16.492868946000002</v>
      </c>
      <c r="D7" s="29">
        <v>14.974239654</v>
      </c>
      <c r="E7" s="29">
        <v>14.466452012</v>
      </c>
      <c r="F7" s="29">
        <v>8.4829354901999992</v>
      </c>
      <c r="G7" s="30">
        <v>14.537439545</v>
      </c>
    </row>
    <row r="8" spans="1:7" ht="18.899999999999999" customHeight="1" x14ac:dyDescent="0.3">
      <c r="A8" s="25" t="s">
        <v>48</v>
      </c>
      <c r="B8" s="26">
        <v>10.298014021</v>
      </c>
      <c r="C8" s="26">
        <v>15.331262533</v>
      </c>
      <c r="D8" s="26">
        <v>13.682411306000001</v>
      </c>
      <c r="E8" s="26">
        <v>14.07366685</v>
      </c>
      <c r="F8" s="26">
        <v>7.7616888498999996</v>
      </c>
      <c r="G8" s="27">
        <v>13.543363458</v>
      </c>
    </row>
    <row r="9" spans="1:7" ht="18.899999999999999" customHeight="1" x14ac:dyDescent="0.3">
      <c r="A9" s="28" t="s">
        <v>49</v>
      </c>
      <c r="B9" s="29">
        <v>10.925683286</v>
      </c>
      <c r="C9" s="29">
        <v>16.451109852999998</v>
      </c>
      <c r="D9" s="29">
        <v>15.006827103999999</v>
      </c>
      <c r="E9" s="29">
        <v>15.641158221</v>
      </c>
      <c r="F9" s="29">
        <v>7.8967642526999997</v>
      </c>
      <c r="G9" s="30">
        <v>14.581349103999999</v>
      </c>
    </row>
    <row r="10" spans="1:7" ht="18.899999999999999" customHeight="1" x14ac:dyDescent="0.3">
      <c r="A10" s="25" t="s">
        <v>50</v>
      </c>
      <c r="B10" s="26">
        <v>11.414336370999999</v>
      </c>
      <c r="C10" s="26">
        <v>16.737865255999999</v>
      </c>
      <c r="D10" s="26">
        <v>16.340068956</v>
      </c>
      <c r="E10" s="26">
        <v>16.921224412000001</v>
      </c>
      <c r="F10" s="26">
        <v>8.0225395158000001</v>
      </c>
      <c r="G10" s="27">
        <v>15.094310009000001</v>
      </c>
    </row>
    <row r="11" spans="1:7" ht="18.899999999999999" customHeight="1" x14ac:dyDescent="0.3">
      <c r="A11" s="28" t="s">
        <v>51</v>
      </c>
      <c r="B11" s="29">
        <v>10.105567668999999</v>
      </c>
      <c r="C11" s="29">
        <v>15.496793531</v>
      </c>
      <c r="D11" s="29">
        <v>13.855213023999999</v>
      </c>
      <c r="E11" s="29">
        <v>15.645703162</v>
      </c>
      <c r="F11" s="29">
        <v>6.3879265341</v>
      </c>
      <c r="G11" s="30">
        <v>13.666428908</v>
      </c>
    </row>
    <row r="12" spans="1:7" ht="18.899999999999999" customHeight="1" x14ac:dyDescent="0.3">
      <c r="A12" s="25" t="s">
        <v>52</v>
      </c>
      <c r="B12" s="26">
        <v>8.9722439889000007</v>
      </c>
      <c r="C12" s="26">
        <v>14.380641735999999</v>
      </c>
      <c r="D12" s="26">
        <v>12.702702703</v>
      </c>
      <c r="E12" s="26">
        <v>14.369105041999999</v>
      </c>
      <c r="F12" s="26">
        <v>5.9299833293999997</v>
      </c>
      <c r="G12" s="27">
        <v>12.546768233</v>
      </c>
    </row>
    <row r="13" spans="1:7" ht="18.899999999999999" customHeight="1" x14ac:dyDescent="0.3">
      <c r="A13" s="28" t="s">
        <v>53</v>
      </c>
      <c r="B13" s="29">
        <v>9.9719320131</v>
      </c>
      <c r="C13" s="29">
        <v>15.462957532000001</v>
      </c>
      <c r="D13" s="29">
        <v>13.573974679000001</v>
      </c>
      <c r="E13" s="29">
        <v>15.743975368999999</v>
      </c>
      <c r="F13" s="29">
        <v>6.7576470587999999</v>
      </c>
      <c r="G13" s="30">
        <v>13.593191894</v>
      </c>
    </row>
    <row r="14" spans="1:7" x14ac:dyDescent="0.3">
      <c r="A14" s="23" t="s">
        <v>39</v>
      </c>
    </row>
    <row r="16" spans="1:7" ht="15.6" x14ac:dyDescent="0.3">
      <c r="A16" s="51" t="s">
        <v>57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16"/>
  <sheetViews>
    <sheetView showGridLines="0" zoomScaleNormal="100" workbookViewId="0"/>
  </sheetViews>
  <sheetFormatPr defaultRowHeight="14.4" x14ac:dyDescent="0.3"/>
  <cols>
    <col min="1" max="1" width="20.3320312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58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4" t="s">
        <v>59</v>
      </c>
    </row>
    <row r="3" spans="1:7" s="2" customFormat="1" ht="60" customHeight="1" x14ac:dyDescent="0.3">
      <c r="A3" s="10" t="s">
        <v>42</v>
      </c>
      <c r="B3" s="11" t="s">
        <v>35</v>
      </c>
      <c r="C3" s="12" t="s">
        <v>36</v>
      </c>
      <c r="D3" s="11" t="s">
        <v>37</v>
      </c>
      <c r="E3" s="12" t="s">
        <v>9</v>
      </c>
      <c r="F3" s="11" t="s">
        <v>38</v>
      </c>
      <c r="G3" s="13" t="s">
        <v>16</v>
      </c>
    </row>
    <row r="4" spans="1:7" ht="18.899999999999999" customHeight="1" x14ac:dyDescent="0.3">
      <c r="A4" s="25" t="s">
        <v>44</v>
      </c>
      <c r="B4" s="26">
        <v>10.825033344</v>
      </c>
      <c r="C4" s="26">
        <v>16.256294955000001</v>
      </c>
      <c r="D4" s="26">
        <v>13.505369856</v>
      </c>
      <c r="E4" s="26">
        <v>11.849262699000001</v>
      </c>
      <c r="F4" s="26">
        <v>7.1839389690999997</v>
      </c>
      <c r="G4" s="27">
        <v>13.725126491999999</v>
      </c>
    </row>
    <row r="5" spans="1:7" ht="18.899999999999999" customHeight="1" x14ac:dyDescent="0.3">
      <c r="A5" s="28" t="s">
        <v>45</v>
      </c>
      <c r="B5" s="29">
        <v>11.303771957</v>
      </c>
      <c r="C5" s="29">
        <v>17.171209842</v>
      </c>
      <c r="D5" s="29">
        <v>14.416861932</v>
      </c>
      <c r="E5" s="29">
        <v>13.235970168</v>
      </c>
      <c r="F5" s="29">
        <v>7.8490574717000001</v>
      </c>
      <c r="G5" s="30">
        <v>14.607153113000001</v>
      </c>
    </row>
    <row r="6" spans="1:7" ht="18.899999999999999" customHeight="1" x14ac:dyDescent="0.3">
      <c r="A6" s="25" t="s">
        <v>46</v>
      </c>
      <c r="B6" s="26">
        <v>10.196390419</v>
      </c>
      <c r="C6" s="26">
        <v>15.776875054</v>
      </c>
      <c r="D6" s="26">
        <v>13.883440636</v>
      </c>
      <c r="E6" s="26">
        <v>12.831727646999999</v>
      </c>
      <c r="F6" s="26">
        <v>7.0660708945000001</v>
      </c>
      <c r="G6" s="27">
        <v>13.451649112</v>
      </c>
    </row>
    <row r="7" spans="1:7" ht="18.899999999999999" customHeight="1" x14ac:dyDescent="0.3">
      <c r="A7" s="28" t="s">
        <v>47</v>
      </c>
      <c r="B7" s="29">
        <v>11.450481610000001</v>
      </c>
      <c r="C7" s="29">
        <v>16.717099094000002</v>
      </c>
      <c r="D7" s="29">
        <v>15.293415957000001</v>
      </c>
      <c r="E7" s="29">
        <v>14.672305997</v>
      </c>
      <c r="F7" s="29">
        <v>8.5148915801000005</v>
      </c>
      <c r="G7" s="30">
        <v>14.725946835</v>
      </c>
    </row>
    <row r="8" spans="1:7" ht="18.899999999999999" customHeight="1" x14ac:dyDescent="0.3">
      <c r="A8" s="25" t="s">
        <v>48</v>
      </c>
      <c r="B8" s="26">
        <v>10.375548013</v>
      </c>
      <c r="C8" s="26">
        <v>15.498005017000001</v>
      </c>
      <c r="D8" s="26">
        <v>13.91873992</v>
      </c>
      <c r="E8" s="26">
        <v>14.157677401000001</v>
      </c>
      <c r="F8" s="26">
        <v>7.7239208522</v>
      </c>
      <c r="G8" s="27">
        <v>13.656370911</v>
      </c>
    </row>
    <row r="9" spans="1:7" ht="18.899999999999999" customHeight="1" x14ac:dyDescent="0.3">
      <c r="A9" s="28" t="s">
        <v>49</v>
      </c>
      <c r="B9" s="29">
        <v>11.007544132</v>
      </c>
      <c r="C9" s="29">
        <v>16.589786734</v>
      </c>
      <c r="D9" s="29">
        <v>15.189577737</v>
      </c>
      <c r="E9" s="29">
        <v>15.658992161</v>
      </c>
      <c r="F9" s="29">
        <v>7.8075411242000001</v>
      </c>
      <c r="G9" s="30">
        <v>14.671914831</v>
      </c>
    </row>
    <row r="10" spans="1:7" ht="18.899999999999999" customHeight="1" x14ac:dyDescent="0.3">
      <c r="A10" s="25" t="s">
        <v>50</v>
      </c>
      <c r="B10" s="26">
        <v>11.534822468</v>
      </c>
      <c r="C10" s="26">
        <v>16.881105306999999</v>
      </c>
      <c r="D10" s="26">
        <v>16.571186753999999</v>
      </c>
      <c r="E10" s="26">
        <v>16.945139875999999</v>
      </c>
      <c r="F10" s="26">
        <v>7.9992457652000004</v>
      </c>
      <c r="G10" s="27">
        <v>15.219771529000001</v>
      </c>
    </row>
    <row r="11" spans="1:7" ht="18.899999999999999" customHeight="1" x14ac:dyDescent="0.3">
      <c r="A11" s="28" t="s">
        <v>51</v>
      </c>
      <c r="B11" s="29">
        <v>10.211984396</v>
      </c>
      <c r="C11" s="29">
        <v>15.559787503000001</v>
      </c>
      <c r="D11" s="29">
        <v>14.043643247</v>
      </c>
      <c r="E11" s="29">
        <v>15.691429337000001</v>
      </c>
      <c r="F11" s="29">
        <v>6.3876160672999998</v>
      </c>
      <c r="G11" s="30">
        <v>13.776938543</v>
      </c>
    </row>
    <row r="12" spans="1:7" ht="18.899999999999999" customHeight="1" x14ac:dyDescent="0.3">
      <c r="A12" s="25" t="s">
        <v>52</v>
      </c>
      <c r="B12" s="26">
        <v>9.0907873980999998</v>
      </c>
      <c r="C12" s="26">
        <v>14.479708301000001</v>
      </c>
      <c r="D12" s="26">
        <v>12.835514621</v>
      </c>
      <c r="E12" s="26">
        <v>14.390936328</v>
      </c>
      <c r="F12" s="26">
        <v>5.9278060099000003</v>
      </c>
      <c r="G12" s="27">
        <v>12.667701403000001</v>
      </c>
    </row>
    <row r="13" spans="1:7" ht="18.899999999999999" customHeight="1" x14ac:dyDescent="0.3">
      <c r="A13" s="28" t="s">
        <v>53</v>
      </c>
      <c r="B13" s="29">
        <v>9.9982397107000001</v>
      </c>
      <c r="C13" s="29">
        <v>15.425523502000001</v>
      </c>
      <c r="D13" s="29">
        <v>13.645335701</v>
      </c>
      <c r="E13" s="29">
        <v>15.72969756</v>
      </c>
      <c r="F13" s="29">
        <v>6.7531935717999998</v>
      </c>
      <c r="G13" s="30">
        <v>13.593191894</v>
      </c>
    </row>
    <row r="14" spans="1:7" x14ac:dyDescent="0.3">
      <c r="A14" s="23" t="s">
        <v>39</v>
      </c>
    </row>
    <row r="16" spans="1:7" ht="15.6" x14ac:dyDescent="0.3">
      <c r="A16" s="51" t="s">
        <v>57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6"/>
  <sheetViews>
    <sheetView workbookViewId="0">
      <selection activeCell="A13" sqref="A13"/>
    </sheetView>
  </sheetViews>
  <sheetFormatPr defaultColWidth="9.109375" defaultRowHeight="15" x14ac:dyDescent="0.25"/>
  <cols>
    <col min="1" max="1" width="26.109375" style="5" customWidth="1"/>
    <col min="2" max="2" width="11.88671875" style="5" customWidth="1"/>
    <col min="3" max="4" width="9.109375" style="5"/>
    <col min="5" max="5" width="12.109375" style="5" customWidth="1"/>
    <col min="6" max="7" width="9.109375" style="5"/>
    <col min="8" max="8" width="12.5546875" style="5" customWidth="1"/>
    <col min="9" max="10" width="9.109375" style="5"/>
    <col min="11" max="11" width="11.5546875" style="5" customWidth="1"/>
    <col min="12" max="13" width="9.109375" style="5"/>
    <col min="14" max="14" width="11.33203125" style="5" customWidth="1"/>
    <col min="15" max="16" width="9.109375" style="5"/>
    <col min="17" max="17" width="12" style="5" customWidth="1"/>
    <col min="18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34</v>
      </c>
      <c r="B2" s="5" t="str">
        <f>IF(AND(C4="*",ISNUMBER(MATCH("s",D4:D13,0))),CONCATENATE(B1,C4," (s)"), (IF(ISNUMBER(MATCH("s",D4:D13,0)),CONCATENATE(B1," (s)"), (IF(C4="*",CONCATENATE(B1,C4),B1)))))</f>
        <v>Southern Health-Santé Sud*</v>
      </c>
      <c r="E2" s="5" t="str">
        <f>IF(AND(F4="*",ISNUMBER(MATCH("s",G4:G13,0))),CONCATENATE(E1,F4," (s)"), (IF(ISNUMBER(MATCH("s",G4:G13,0)),CONCATENATE(E1," (s)"), (IF(F4="*",CONCATENATE(E1,F4),E1)))))</f>
        <v>Winnipeg RHA*</v>
      </c>
      <c r="H2" s="5" t="str">
        <f>IF(AND(I4="*",ISNUMBER(MATCH("s",J4:J13,0))),CONCATENATE(H1,I4," (s)"), (IF(ISNUMBER(MATCH("s",J4:J13,0)),CONCATENATE(H1," (s)"), (IF(I4="*",CONCATENATE(H1,I4),H1)))))</f>
        <v>Interlake-Eastern RHA</v>
      </c>
      <c r="K2" s="5" t="str">
        <f>IF(AND(L4="*",ISNUMBER(MATCH("s",M4:M13,0))),CONCATENATE(K1,L4," (s)"), (IF(ISNUMBER(MATCH("s",M4:M13,0)),CONCATENATE(K1," (s)"), (IF(L4="*",CONCATENATE(K1,L4),K1)))))</f>
        <v>Prairie Mountain Health*</v>
      </c>
      <c r="N2" s="5" t="str">
        <f>IF(AND(O4="*",ISNUMBER(MATCH("s",P4:P13,0))),CONCATENATE(N1,O4," (s)"), (IF(ISNUMBER(MATCH("s",P4:P13,0)),CONCATENATE(N1," (s)"), (IF(O4="*",CONCATENATE(N1,O4),N1)))))</f>
        <v>Northern Health Region*</v>
      </c>
      <c r="Q2" s="5" t="str">
        <f>IF(AND(R4="*",ISNUMBER(MATCH("s",S4:S13,0))),CONCATENATE(Q1,R4," (s)"), (IF(ISNUMBER(MATCH("s",S4:S13,0)),CONCATENATE(Q1,"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31" t="s">
        <v>44</v>
      </c>
      <c r="B4" s="32">
        <f>'Raw Data'!E8</f>
        <v>10.825033344</v>
      </c>
      <c r="C4" s="32" t="str">
        <f>'Raw Data'!R8</f>
        <v>*</v>
      </c>
      <c r="D4" s="32" t="str">
        <f>'Raw Data'!S8</f>
        <v xml:space="preserve"> </v>
      </c>
      <c r="E4" s="32">
        <f>'Raw Data'!E18</f>
        <v>16.256294955000001</v>
      </c>
      <c r="F4" s="32" t="str">
        <f>'Raw Data'!R18</f>
        <v>*</v>
      </c>
      <c r="G4" s="32" t="str">
        <f>'Raw Data'!S28</f>
        <v xml:space="preserve"> </v>
      </c>
      <c r="H4" s="32">
        <f>'Raw Data'!E28</f>
        <v>13.505369856</v>
      </c>
      <c r="I4" s="32" t="str">
        <f>'Raw Data'!R28</f>
        <v xml:space="preserve"> </v>
      </c>
      <c r="J4" s="32" t="str">
        <f>'Raw Data'!S48</f>
        <v xml:space="preserve"> </v>
      </c>
      <c r="K4" s="32">
        <f>'Raw Data'!E38</f>
        <v>11.849262699000001</v>
      </c>
      <c r="L4" s="32" t="str">
        <f>'Raw Data'!R38</f>
        <v>*</v>
      </c>
      <c r="M4" s="32" t="str">
        <f>'Raw Data'!S68</f>
        <v xml:space="preserve"> </v>
      </c>
      <c r="N4" s="32">
        <f>'Raw Data'!E48</f>
        <v>7.1839389690999997</v>
      </c>
      <c r="O4" s="32" t="str">
        <f>'Raw Data'!R48</f>
        <v>*</v>
      </c>
      <c r="P4" s="32"/>
      <c r="Q4" s="32">
        <f>'Raw Data'!E58</f>
        <v>13.725126491999999</v>
      </c>
      <c r="R4" s="32" t="str">
        <f>'Raw Data'!R58</f>
        <v>*</v>
      </c>
      <c r="S4" s="18"/>
    </row>
    <row r="5" spans="1:20" ht="15.6" x14ac:dyDescent="0.3">
      <c r="A5" s="31" t="s">
        <v>45</v>
      </c>
      <c r="B5" s="32">
        <f>'Raw Data'!E9</f>
        <v>11.303771957</v>
      </c>
      <c r="C5" s="32" t="str">
        <f>'Raw Data'!R9</f>
        <v xml:space="preserve"> </v>
      </c>
      <c r="D5" s="32" t="str">
        <f>'Raw Data'!S9</f>
        <v xml:space="preserve"> </v>
      </c>
      <c r="E5" s="32">
        <f>'Raw Data'!E19</f>
        <v>17.171209842</v>
      </c>
      <c r="F5" s="32" t="str">
        <f>'Raw Data'!R29</f>
        <v xml:space="preserve"> </v>
      </c>
      <c r="G5" s="32" t="str">
        <f>'Raw Data'!S29</f>
        <v xml:space="preserve"> </v>
      </c>
      <c r="H5" s="32">
        <f>'Raw Data'!E29</f>
        <v>14.416861932</v>
      </c>
      <c r="I5" s="32" t="str">
        <f>'Raw Data'!R49</f>
        <v xml:space="preserve"> </v>
      </c>
      <c r="J5" s="32" t="str">
        <f>'Raw Data'!S49</f>
        <v xml:space="preserve"> </v>
      </c>
      <c r="K5" s="32">
        <f>'Raw Data'!E39</f>
        <v>13.235970168</v>
      </c>
      <c r="L5" s="32" t="str">
        <f>'Raw Data'!R69</f>
        <v xml:space="preserve"> </v>
      </c>
      <c r="M5" s="32" t="str">
        <f>'Raw Data'!S69</f>
        <v xml:space="preserve"> </v>
      </c>
      <c r="N5" s="32">
        <f>'Raw Data'!E49</f>
        <v>7.8490574717000001</v>
      </c>
      <c r="O5" s="32"/>
      <c r="P5" s="32"/>
      <c r="Q5" s="32">
        <f>'Raw Data'!E59</f>
        <v>14.607153113000001</v>
      </c>
      <c r="R5" s="32"/>
      <c r="S5" s="18"/>
    </row>
    <row r="6" spans="1:20" ht="15.6" x14ac:dyDescent="0.3">
      <c r="A6" s="31" t="s">
        <v>46</v>
      </c>
      <c r="B6" s="32">
        <f>'Raw Data'!E10</f>
        <v>10.196390419</v>
      </c>
      <c r="C6" s="32" t="str">
        <f>'Raw Data'!R10</f>
        <v xml:space="preserve"> </v>
      </c>
      <c r="D6" s="32" t="str">
        <f>'Raw Data'!S10</f>
        <v xml:space="preserve"> </v>
      </c>
      <c r="E6" s="32">
        <f>'Raw Data'!E20</f>
        <v>15.776875054</v>
      </c>
      <c r="F6" s="32" t="str">
        <f>'Raw Data'!R30</f>
        <v xml:space="preserve"> </v>
      </c>
      <c r="G6" s="32" t="str">
        <f>'Raw Data'!S30</f>
        <v xml:space="preserve"> </v>
      </c>
      <c r="H6" s="32">
        <f>'Raw Data'!E30</f>
        <v>13.883440636</v>
      </c>
      <c r="I6" s="32" t="str">
        <f>'Raw Data'!R50</f>
        <v xml:space="preserve"> </v>
      </c>
      <c r="J6" s="32" t="str">
        <f>'Raw Data'!S50</f>
        <v xml:space="preserve"> </v>
      </c>
      <c r="K6" s="32">
        <f>'Raw Data'!E40</f>
        <v>12.831727646999999</v>
      </c>
      <c r="L6" s="32" t="str">
        <f>'Raw Data'!R70</f>
        <v xml:space="preserve"> </v>
      </c>
      <c r="M6" s="32" t="str">
        <f>'Raw Data'!S70</f>
        <v xml:space="preserve"> </v>
      </c>
      <c r="N6" s="32">
        <f>'Raw Data'!E50</f>
        <v>7.0660708945000001</v>
      </c>
      <c r="O6" s="32"/>
      <c r="P6" s="32"/>
      <c r="Q6" s="32">
        <f>'Raw Data'!E60</f>
        <v>13.451649112</v>
      </c>
      <c r="R6" s="32"/>
      <c r="S6" s="18"/>
    </row>
    <row r="7" spans="1:20" ht="15.6" x14ac:dyDescent="0.3">
      <c r="A7" s="31" t="s">
        <v>47</v>
      </c>
      <c r="B7" s="32">
        <f>'Raw Data'!E11</f>
        <v>11.450481610000001</v>
      </c>
      <c r="C7" s="32" t="str">
        <f>'Raw Data'!R11</f>
        <v xml:space="preserve"> </v>
      </c>
      <c r="D7" s="32" t="str">
        <f>'Raw Data'!S11</f>
        <v xml:space="preserve"> </v>
      </c>
      <c r="E7" s="32">
        <f>'Raw Data'!E21</f>
        <v>16.717099094000002</v>
      </c>
      <c r="F7" s="32" t="str">
        <f>'Raw Data'!R31</f>
        <v xml:space="preserve"> </v>
      </c>
      <c r="G7" s="32" t="str">
        <f>'Raw Data'!S31</f>
        <v xml:space="preserve"> </v>
      </c>
      <c r="H7" s="32">
        <f>'Raw Data'!E31</f>
        <v>15.293415957000001</v>
      </c>
      <c r="I7" s="32" t="str">
        <f>'Raw Data'!R51</f>
        <v xml:space="preserve"> </v>
      </c>
      <c r="J7" s="32" t="str">
        <f>'Raw Data'!S51</f>
        <v xml:space="preserve"> </v>
      </c>
      <c r="K7" s="32">
        <f>'Raw Data'!E41</f>
        <v>14.672305997</v>
      </c>
      <c r="L7" s="32" t="str">
        <f>'Raw Data'!R71</f>
        <v xml:space="preserve"> </v>
      </c>
      <c r="M7" s="32" t="str">
        <f>'Raw Data'!S71</f>
        <v xml:space="preserve"> </v>
      </c>
      <c r="N7" s="32">
        <f>'Raw Data'!E51</f>
        <v>8.5148915801000005</v>
      </c>
      <c r="O7" s="32"/>
      <c r="P7" s="32"/>
      <c r="Q7" s="32">
        <f>'Raw Data'!E61</f>
        <v>14.725946835</v>
      </c>
      <c r="R7" s="32"/>
      <c r="S7" s="18"/>
    </row>
    <row r="8" spans="1:20" ht="15.6" x14ac:dyDescent="0.3">
      <c r="A8" s="31" t="s">
        <v>48</v>
      </c>
      <c r="B8" s="32">
        <f>'Raw Data'!E12</f>
        <v>10.375548013</v>
      </c>
      <c r="C8" s="32" t="str">
        <f>'Raw Data'!R12</f>
        <v xml:space="preserve"> </v>
      </c>
      <c r="D8" s="32" t="str">
        <f>'Raw Data'!S12</f>
        <v xml:space="preserve"> </v>
      </c>
      <c r="E8" s="32">
        <f>'Raw Data'!E22</f>
        <v>15.498005017000001</v>
      </c>
      <c r="F8" s="32" t="str">
        <f>'Raw Data'!R32</f>
        <v xml:space="preserve"> </v>
      </c>
      <c r="G8" s="32" t="str">
        <f>'Raw Data'!S32</f>
        <v xml:space="preserve"> </v>
      </c>
      <c r="H8" s="32">
        <f>'Raw Data'!E32</f>
        <v>13.91873992</v>
      </c>
      <c r="I8" s="32" t="str">
        <f>'Raw Data'!R52</f>
        <v xml:space="preserve"> </v>
      </c>
      <c r="J8" s="32" t="str">
        <f>'Raw Data'!S52</f>
        <v xml:space="preserve"> </v>
      </c>
      <c r="K8" s="32">
        <f>'Raw Data'!E42</f>
        <v>14.157677401000001</v>
      </c>
      <c r="L8" s="32" t="str">
        <f>'Raw Data'!R72</f>
        <v xml:space="preserve"> </v>
      </c>
      <c r="M8" s="32" t="str">
        <f>'Raw Data'!S72</f>
        <v xml:space="preserve"> </v>
      </c>
      <c r="N8" s="32">
        <f>'Raw Data'!E52</f>
        <v>7.7239208522</v>
      </c>
      <c r="O8" s="32"/>
      <c r="P8" s="32"/>
      <c r="Q8" s="32">
        <f>'Raw Data'!E62</f>
        <v>13.656370911</v>
      </c>
      <c r="R8" s="32"/>
      <c r="S8" s="18"/>
    </row>
    <row r="9" spans="1:20" ht="15.6" x14ac:dyDescent="0.3">
      <c r="A9" s="31" t="s">
        <v>49</v>
      </c>
      <c r="B9" s="32">
        <f>'Raw Data'!E13</f>
        <v>11.007544132</v>
      </c>
      <c r="C9" s="32" t="str">
        <f>'Raw Data'!R13</f>
        <v xml:space="preserve"> </v>
      </c>
      <c r="D9" s="32" t="str">
        <f>'Raw Data'!S13</f>
        <v xml:space="preserve"> </v>
      </c>
      <c r="E9" s="32">
        <f>'Raw Data'!E23</f>
        <v>16.589786734</v>
      </c>
      <c r="F9" s="32" t="str">
        <f>'Raw Data'!R33</f>
        <v xml:space="preserve"> </v>
      </c>
      <c r="G9" s="32" t="str">
        <f>'Raw Data'!S33</f>
        <v xml:space="preserve"> </v>
      </c>
      <c r="H9" s="32">
        <f>'Raw Data'!E33</f>
        <v>15.189577737</v>
      </c>
      <c r="I9" s="32" t="str">
        <f>'Raw Data'!R53</f>
        <v xml:space="preserve"> </v>
      </c>
      <c r="J9" s="32" t="str">
        <f>'Raw Data'!S53</f>
        <v xml:space="preserve"> </v>
      </c>
      <c r="K9" s="32">
        <f>'Raw Data'!E43</f>
        <v>15.658992161</v>
      </c>
      <c r="L9" s="32" t="str">
        <f>'Raw Data'!R73</f>
        <v xml:space="preserve"> </v>
      </c>
      <c r="M9" s="32" t="str">
        <f>'Raw Data'!S73</f>
        <v xml:space="preserve"> </v>
      </c>
      <c r="N9" s="32">
        <f>'Raw Data'!E53</f>
        <v>7.8075411242000001</v>
      </c>
      <c r="O9" s="32"/>
      <c r="P9" s="32"/>
      <c r="Q9" s="32">
        <f>'Raw Data'!E63</f>
        <v>14.671914831</v>
      </c>
      <c r="R9" s="32"/>
      <c r="S9" s="18"/>
    </row>
    <row r="10" spans="1:20" ht="15.6" x14ac:dyDescent="0.3">
      <c r="A10" s="31" t="s">
        <v>50</v>
      </c>
      <c r="B10" s="32">
        <f>'Raw Data'!E14</f>
        <v>11.534822468</v>
      </c>
      <c r="C10" s="32" t="str">
        <f>'Raw Data'!R14</f>
        <v xml:space="preserve"> </v>
      </c>
      <c r="D10" s="32" t="str">
        <f>'Raw Data'!S14</f>
        <v xml:space="preserve"> </v>
      </c>
      <c r="E10" s="32">
        <f>'Raw Data'!E24</f>
        <v>16.881105306999999</v>
      </c>
      <c r="F10" s="32" t="str">
        <f>'Raw Data'!R34</f>
        <v xml:space="preserve"> </v>
      </c>
      <c r="G10" s="32" t="str">
        <f>'Raw Data'!S34</f>
        <v xml:space="preserve"> </v>
      </c>
      <c r="H10" s="32">
        <f>'Raw Data'!E34</f>
        <v>16.571186753999999</v>
      </c>
      <c r="I10" s="32" t="str">
        <f>'Raw Data'!R54</f>
        <v xml:space="preserve"> </v>
      </c>
      <c r="J10" s="32" t="str">
        <f>'Raw Data'!S54</f>
        <v xml:space="preserve"> </v>
      </c>
      <c r="K10" s="32">
        <f>'Raw Data'!E44</f>
        <v>16.945139875999999</v>
      </c>
      <c r="L10" s="32" t="str">
        <f>'Raw Data'!R74</f>
        <v xml:space="preserve"> </v>
      </c>
      <c r="M10" s="32" t="str">
        <f>'Raw Data'!S74</f>
        <v xml:space="preserve"> </v>
      </c>
      <c r="N10" s="32">
        <f>'Raw Data'!E54</f>
        <v>7.9992457652000004</v>
      </c>
      <c r="O10" s="32"/>
      <c r="P10" s="32"/>
      <c r="Q10" s="32">
        <f>'Raw Data'!E64</f>
        <v>15.219771529000001</v>
      </c>
      <c r="R10" s="32"/>
      <c r="S10" s="18"/>
    </row>
    <row r="11" spans="1:20" ht="15.6" x14ac:dyDescent="0.3">
      <c r="A11" s="31" t="s">
        <v>51</v>
      </c>
      <c r="B11" s="32">
        <f>'Raw Data'!E15</f>
        <v>10.211984396</v>
      </c>
      <c r="C11" s="32" t="str">
        <f>'Raw Data'!R15</f>
        <v xml:space="preserve"> </v>
      </c>
      <c r="D11" s="32" t="str">
        <f>'Raw Data'!S15</f>
        <v xml:space="preserve"> </v>
      </c>
      <c r="E11" s="32">
        <f>'Raw Data'!E25</f>
        <v>15.559787503000001</v>
      </c>
      <c r="F11" s="32" t="str">
        <f>'Raw Data'!R35</f>
        <v xml:space="preserve"> </v>
      </c>
      <c r="G11" s="32" t="str">
        <f>'Raw Data'!S35</f>
        <v xml:space="preserve"> </v>
      </c>
      <c r="H11" s="32">
        <f>'Raw Data'!E35</f>
        <v>14.043643247</v>
      </c>
      <c r="I11" s="32" t="str">
        <f>'Raw Data'!R55</f>
        <v xml:space="preserve"> </v>
      </c>
      <c r="J11" s="32" t="str">
        <f>'Raw Data'!S55</f>
        <v xml:space="preserve"> </v>
      </c>
      <c r="K11" s="32">
        <f>'Raw Data'!E45</f>
        <v>15.691429337000001</v>
      </c>
      <c r="L11" s="32" t="str">
        <f>'Raw Data'!R75</f>
        <v xml:space="preserve"> </v>
      </c>
      <c r="M11" s="32" t="str">
        <f>'Raw Data'!S75</f>
        <v xml:space="preserve"> </v>
      </c>
      <c r="N11" s="32">
        <f>'Raw Data'!E55</f>
        <v>6.3876160672999998</v>
      </c>
      <c r="O11" s="32"/>
      <c r="P11" s="32"/>
      <c r="Q11" s="32">
        <f>'Raw Data'!E65</f>
        <v>13.776938543</v>
      </c>
      <c r="R11" s="32"/>
      <c r="S11" s="18"/>
    </row>
    <row r="12" spans="1:20" ht="15.6" x14ac:dyDescent="0.3">
      <c r="A12" s="31" t="s">
        <v>52</v>
      </c>
      <c r="B12" s="32">
        <f>'Raw Data'!E16</f>
        <v>9.0907873980999998</v>
      </c>
      <c r="C12" s="32" t="str">
        <f>'Raw Data'!R16</f>
        <v xml:space="preserve"> </v>
      </c>
      <c r="D12" s="32" t="str">
        <f>'Raw Data'!S16</f>
        <v xml:space="preserve"> </v>
      </c>
      <c r="E12" s="32">
        <f>'Raw Data'!E26</f>
        <v>14.479708301000001</v>
      </c>
      <c r="F12" s="32" t="str">
        <f>'Raw Data'!R36</f>
        <v xml:space="preserve"> </v>
      </c>
      <c r="G12" s="32" t="str">
        <f>'Raw Data'!S36</f>
        <v xml:space="preserve"> </v>
      </c>
      <c r="H12" s="32">
        <f>'Raw Data'!E36</f>
        <v>12.835514621</v>
      </c>
      <c r="I12" s="32" t="str">
        <f>'Raw Data'!R56</f>
        <v xml:space="preserve"> </v>
      </c>
      <c r="J12" s="32" t="str">
        <f>'Raw Data'!S56</f>
        <v xml:space="preserve"> </v>
      </c>
      <c r="K12" s="32">
        <f>'Raw Data'!E46</f>
        <v>14.390936328</v>
      </c>
      <c r="L12" s="32" t="str">
        <f>'Raw Data'!R76</f>
        <v xml:space="preserve"> </v>
      </c>
      <c r="M12" s="32" t="str">
        <f>'Raw Data'!S76</f>
        <v xml:space="preserve"> </v>
      </c>
      <c r="N12" s="32">
        <f>'Raw Data'!E56</f>
        <v>5.9278060099000003</v>
      </c>
      <c r="O12" s="32"/>
      <c r="P12" s="32"/>
      <c r="Q12" s="32">
        <f>'Raw Data'!E66</f>
        <v>12.667701403000001</v>
      </c>
      <c r="R12" s="32"/>
      <c r="S12" s="18"/>
    </row>
    <row r="13" spans="1:20" ht="15.6" x14ac:dyDescent="0.3">
      <c r="A13" s="31" t="s">
        <v>53</v>
      </c>
      <c r="B13" s="32">
        <f>'Raw Data'!E17</f>
        <v>9.9982397107000001</v>
      </c>
      <c r="C13" s="32" t="str">
        <f>'Raw Data'!R17</f>
        <v xml:space="preserve"> </v>
      </c>
      <c r="D13" s="32" t="str">
        <f>'Raw Data'!S17</f>
        <v xml:space="preserve"> </v>
      </c>
      <c r="E13" s="32">
        <f>'Raw Data'!E27</f>
        <v>15.425523502000001</v>
      </c>
      <c r="F13" s="32" t="str">
        <f>'Raw Data'!R37</f>
        <v xml:space="preserve"> </v>
      </c>
      <c r="G13" s="32" t="str">
        <f>'Raw Data'!S37</f>
        <v xml:space="preserve"> </v>
      </c>
      <c r="H13" s="32">
        <f>'Raw Data'!E37</f>
        <v>13.645335701</v>
      </c>
      <c r="I13" s="32" t="str">
        <f>'Raw Data'!R57</f>
        <v xml:space="preserve"> </v>
      </c>
      <c r="J13" s="32" t="str">
        <f>'Raw Data'!S57</f>
        <v xml:space="preserve"> </v>
      </c>
      <c r="K13" s="32">
        <f>'Raw Data'!E47</f>
        <v>15.72969756</v>
      </c>
      <c r="L13" s="32" t="str">
        <f>'Raw Data'!R77</f>
        <v xml:space="preserve"> </v>
      </c>
      <c r="M13" s="32" t="str">
        <f>'Raw Data'!S77</f>
        <v xml:space="preserve"> </v>
      </c>
      <c r="N13" s="32">
        <f>'Raw Data'!E57</f>
        <v>6.7531935717999998</v>
      </c>
      <c r="O13" s="32"/>
      <c r="P13" s="32"/>
      <c r="Q13" s="32">
        <f>'Raw Data'!E67</f>
        <v>13.593191894</v>
      </c>
      <c r="R13" s="32"/>
      <c r="S13" s="18"/>
    </row>
    <row r="14" spans="1:20" ht="15.6" x14ac:dyDescent="0.3">
      <c r="A14" s="33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5"/>
    </row>
    <row r="16" spans="1:20" ht="15.6" x14ac:dyDescent="0.3">
      <c r="B16" s="6"/>
    </row>
  </sheetData>
  <phoneticPr fontId="4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13" sqref="A13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2.33203125" style="5" customWidth="1"/>
    <col min="9" max="17" width="9.33203125" style="5" bestFit="1" customWidth="1"/>
    <col min="18" max="16384" width="9.109375" style="5"/>
  </cols>
  <sheetData>
    <row r="2" spans="1:30" x14ac:dyDescent="0.25">
      <c r="B2" s="20"/>
    </row>
    <row r="4" spans="1:30" x14ac:dyDescent="0.25">
      <c r="A4" s="5" t="s">
        <v>40</v>
      </c>
    </row>
    <row r="6" spans="1:30" x14ac:dyDescent="0.25">
      <c r="A6" s="5" t="s">
        <v>54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2004</v>
      </c>
      <c r="C8" s="41">
        <v>4216</v>
      </c>
      <c r="D8" s="40">
        <v>39196</v>
      </c>
      <c r="E8" s="42">
        <v>10.825033344</v>
      </c>
      <c r="F8" s="43">
        <v>10.132495955</v>
      </c>
      <c r="G8" s="43">
        <v>11.564904384</v>
      </c>
      <c r="H8" s="44">
        <v>1.4735850000000001E-11</v>
      </c>
      <c r="I8" s="45">
        <v>10.756199612</v>
      </c>
      <c r="J8" s="43">
        <v>10.436370169</v>
      </c>
      <c r="K8" s="43">
        <v>11.085830439</v>
      </c>
      <c r="L8" s="44">
        <v>0.79635698720000003</v>
      </c>
      <c r="M8" s="44">
        <v>0.74540961640000003</v>
      </c>
      <c r="N8" s="44">
        <v>0.85078651689999996</v>
      </c>
      <c r="O8" s="44">
        <v>0.91749999999999998</v>
      </c>
      <c r="P8" s="44">
        <v>0.88460000000000005</v>
      </c>
      <c r="Q8" s="44">
        <v>0.95169999999999999</v>
      </c>
      <c r="R8" s="40" t="s">
        <v>55</v>
      </c>
      <c r="S8" s="40" t="s">
        <v>33</v>
      </c>
      <c r="AD8" s="21"/>
    </row>
    <row r="9" spans="1:30" x14ac:dyDescent="0.25">
      <c r="A9" s="5" t="s">
        <v>1</v>
      </c>
      <c r="B9" s="36">
        <v>2006</v>
      </c>
      <c r="C9" s="37">
        <v>4471</v>
      </c>
      <c r="D9" s="36">
        <v>40000</v>
      </c>
      <c r="E9" s="46">
        <v>11.303771957</v>
      </c>
      <c r="F9" s="47">
        <v>10.584842719999999</v>
      </c>
      <c r="G9" s="47">
        <v>12.071531323</v>
      </c>
      <c r="H9" s="48">
        <v>3.7791392000000003E-8</v>
      </c>
      <c r="I9" s="49">
        <v>11.1775</v>
      </c>
      <c r="J9" s="47">
        <v>10.854620139</v>
      </c>
      <c r="K9" s="47">
        <v>11.509984196</v>
      </c>
      <c r="L9" s="48">
        <v>0.83157598629999996</v>
      </c>
      <c r="M9" s="48">
        <v>0.77868706649999997</v>
      </c>
      <c r="N9" s="48">
        <v>0.88805715519999995</v>
      </c>
      <c r="O9" s="48" t="s">
        <v>33</v>
      </c>
      <c r="P9" s="48" t="s">
        <v>33</v>
      </c>
      <c r="Q9" s="48" t="s">
        <v>33</v>
      </c>
      <c r="R9" s="36" t="s">
        <v>33</v>
      </c>
      <c r="S9" s="36" t="s">
        <v>33</v>
      </c>
      <c r="AD9" s="22"/>
    </row>
    <row r="10" spans="1:30" x14ac:dyDescent="0.25">
      <c r="A10" s="5" t="s">
        <v>1</v>
      </c>
      <c r="B10" s="36">
        <v>2008</v>
      </c>
      <c r="C10" s="37">
        <v>4207</v>
      </c>
      <c r="D10" s="36">
        <v>41642</v>
      </c>
      <c r="E10" s="46">
        <v>10.196390419</v>
      </c>
      <c r="F10" s="47">
        <v>9.5440015543999994</v>
      </c>
      <c r="G10" s="47">
        <v>10.893373915</v>
      </c>
      <c r="H10" s="48">
        <v>1.5526699999999999E-17</v>
      </c>
      <c r="I10" s="49">
        <v>10.102780846</v>
      </c>
      <c r="J10" s="47">
        <v>9.8020641138000002</v>
      </c>
      <c r="K10" s="47">
        <v>10.412723243</v>
      </c>
      <c r="L10" s="48">
        <v>0.75011009179999999</v>
      </c>
      <c r="M10" s="48">
        <v>0.70211629679999998</v>
      </c>
      <c r="N10" s="48">
        <v>0.80138454609999998</v>
      </c>
      <c r="O10" s="48" t="s">
        <v>33</v>
      </c>
      <c r="P10" s="48" t="s">
        <v>33</v>
      </c>
      <c r="Q10" s="48" t="s">
        <v>33</v>
      </c>
      <c r="R10" s="36" t="s">
        <v>33</v>
      </c>
      <c r="S10" s="36" t="s">
        <v>33</v>
      </c>
      <c r="AD10" s="22"/>
    </row>
    <row r="11" spans="1:30" x14ac:dyDescent="0.25">
      <c r="A11" s="5" t="s">
        <v>1</v>
      </c>
      <c r="B11" s="36">
        <v>2010</v>
      </c>
      <c r="C11" s="37">
        <v>4767</v>
      </c>
      <c r="D11" s="36">
        <v>42079</v>
      </c>
      <c r="E11" s="46">
        <v>11.450481610000001</v>
      </c>
      <c r="F11" s="47">
        <v>10.72674862</v>
      </c>
      <c r="G11" s="47">
        <v>12.223044815</v>
      </c>
      <c r="H11" s="48">
        <v>2.6140896E-7</v>
      </c>
      <c r="I11" s="49">
        <v>11.328691271</v>
      </c>
      <c r="J11" s="47">
        <v>11.011620947999999</v>
      </c>
      <c r="K11" s="47">
        <v>11.654891365999999</v>
      </c>
      <c r="L11" s="48">
        <v>0.84236886369999997</v>
      </c>
      <c r="M11" s="48">
        <v>0.78912654979999997</v>
      </c>
      <c r="N11" s="48">
        <v>0.89920343290000004</v>
      </c>
      <c r="O11" s="48" t="s">
        <v>33</v>
      </c>
      <c r="P11" s="48" t="s">
        <v>33</v>
      </c>
      <c r="Q11" s="48" t="s">
        <v>33</v>
      </c>
      <c r="R11" s="36" t="s">
        <v>33</v>
      </c>
      <c r="S11" s="36" t="s">
        <v>33</v>
      </c>
      <c r="AD11" s="22"/>
    </row>
    <row r="12" spans="1:30" x14ac:dyDescent="0.25">
      <c r="A12" s="5" t="s">
        <v>1</v>
      </c>
      <c r="B12" s="36">
        <v>2012</v>
      </c>
      <c r="C12" s="37">
        <v>4392</v>
      </c>
      <c r="D12" s="36">
        <v>42649</v>
      </c>
      <c r="E12" s="46">
        <v>10.375548013</v>
      </c>
      <c r="F12" s="47">
        <v>9.7144683291000007</v>
      </c>
      <c r="G12" s="47">
        <v>11.081614858</v>
      </c>
      <c r="H12" s="48">
        <v>8.8706450000000004E-16</v>
      </c>
      <c r="I12" s="49">
        <v>10.298014021</v>
      </c>
      <c r="J12" s="47">
        <v>9.9979152501000002</v>
      </c>
      <c r="K12" s="47">
        <v>10.607120598</v>
      </c>
      <c r="L12" s="48">
        <v>0.76329004209999995</v>
      </c>
      <c r="M12" s="48">
        <v>0.71465689629999996</v>
      </c>
      <c r="N12" s="48">
        <v>0.81523272420000004</v>
      </c>
      <c r="O12" s="48" t="s">
        <v>33</v>
      </c>
      <c r="P12" s="48" t="s">
        <v>33</v>
      </c>
      <c r="Q12" s="48" t="s">
        <v>33</v>
      </c>
      <c r="R12" s="36" t="s">
        <v>33</v>
      </c>
      <c r="S12" s="36" t="s">
        <v>33</v>
      </c>
      <c r="AD12" s="22"/>
    </row>
    <row r="13" spans="1:30" x14ac:dyDescent="0.25">
      <c r="A13" s="5" t="s">
        <v>1</v>
      </c>
      <c r="B13" s="36">
        <v>2014</v>
      </c>
      <c r="C13" s="37">
        <v>4753</v>
      </c>
      <c r="D13" s="36">
        <v>43503</v>
      </c>
      <c r="E13" s="46">
        <v>11.007544132</v>
      </c>
      <c r="F13" s="47">
        <v>10.311142107</v>
      </c>
      <c r="G13" s="47">
        <v>11.750980303</v>
      </c>
      <c r="H13" s="48">
        <v>2.494007E-10</v>
      </c>
      <c r="I13" s="49">
        <v>10.925683286</v>
      </c>
      <c r="J13" s="47">
        <v>10.619448798000001</v>
      </c>
      <c r="K13" s="47">
        <v>11.240748699999999</v>
      </c>
      <c r="L13" s="48">
        <v>0.8097836195</v>
      </c>
      <c r="M13" s="48">
        <v>0.75855194189999997</v>
      </c>
      <c r="N13" s="48">
        <v>0.86447542229999996</v>
      </c>
      <c r="O13" s="48" t="s">
        <v>33</v>
      </c>
      <c r="P13" s="48" t="s">
        <v>33</v>
      </c>
      <c r="Q13" s="48" t="s">
        <v>33</v>
      </c>
      <c r="R13" s="36" t="s">
        <v>33</v>
      </c>
      <c r="S13" s="36" t="s">
        <v>33</v>
      </c>
      <c r="AD13" s="22"/>
    </row>
    <row r="14" spans="1:30" x14ac:dyDescent="0.25">
      <c r="A14" s="5" t="s">
        <v>1</v>
      </c>
      <c r="B14" s="36">
        <v>2016</v>
      </c>
      <c r="C14" s="37">
        <v>5086</v>
      </c>
      <c r="D14" s="36">
        <v>44558</v>
      </c>
      <c r="E14" s="46">
        <v>11.534822468</v>
      </c>
      <c r="F14" s="47">
        <v>10.809249339000001</v>
      </c>
      <c r="G14" s="47">
        <v>12.309099846000001</v>
      </c>
      <c r="H14" s="48">
        <v>7.2874516999999996E-7</v>
      </c>
      <c r="I14" s="49">
        <v>11.414336370999999</v>
      </c>
      <c r="J14" s="47">
        <v>11.104910624</v>
      </c>
      <c r="K14" s="47">
        <v>11.732383915</v>
      </c>
      <c r="L14" s="48">
        <v>0.84857350340000004</v>
      </c>
      <c r="M14" s="48">
        <v>0.7951958174</v>
      </c>
      <c r="N14" s="48">
        <v>0.90553417790000001</v>
      </c>
      <c r="O14" s="48" t="s">
        <v>33</v>
      </c>
      <c r="P14" s="48" t="s">
        <v>33</v>
      </c>
      <c r="Q14" s="48" t="s">
        <v>33</v>
      </c>
      <c r="R14" s="36" t="s">
        <v>33</v>
      </c>
      <c r="S14" s="36" t="s">
        <v>33</v>
      </c>
      <c r="AD14" s="22"/>
    </row>
    <row r="15" spans="1:30" x14ac:dyDescent="0.25">
      <c r="A15" s="5" t="s">
        <v>1</v>
      </c>
      <c r="B15" s="36">
        <v>2018</v>
      </c>
      <c r="C15" s="37">
        <v>4681</v>
      </c>
      <c r="D15" s="36">
        <v>46321</v>
      </c>
      <c r="E15" s="46">
        <v>10.211984396</v>
      </c>
      <c r="F15" s="47">
        <v>9.5645230396999992</v>
      </c>
      <c r="G15" s="47">
        <v>10.903275037</v>
      </c>
      <c r="H15" s="48">
        <v>1.147808E-17</v>
      </c>
      <c r="I15" s="49">
        <v>10.105567668999999</v>
      </c>
      <c r="J15" s="47">
        <v>9.8201809731999994</v>
      </c>
      <c r="K15" s="47">
        <v>10.399248058</v>
      </c>
      <c r="L15" s="48">
        <v>0.75125728199999997</v>
      </c>
      <c r="M15" s="48">
        <v>0.70362598529999998</v>
      </c>
      <c r="N15" s="48">
        <v>0.80211293439999998</v>
      </c>
      <c r="O15" s="48" t="s">
        <v>33</v>
      </c>
      <c r="P15" s="48" t="s">
        <v>33</v>
      </c>
      <c r="Q15" s="48" t="s">
        <v>33</v>
      </c>
      <c r="R15" s="36" t="s">
        <v>33</v>
      </c>
      <c r="S15" s="36" t="s">
        <v>33</v>
      </c>
      <c r="AD15" s="22"/>
    </row>
    <row r="16" spans="1:30" x14ac:dyDescent="0.25">
      <c r="A16" s="5" t="s">
        <v>1</v>
      </c>
      <c r="B16" s="36">
        <v>2020</v>
      </c>
      <c r="C16" s="37">
        <v>4351</v>
      </c>
      <c r="D16" s="36">
        <v>48494</v>
      </c>
      <c r="E16" s="46">
        <v>9.0907873980999998</v>
      </c>
      <c r="F16" s="47">
        <v>8.5101585877999995</v>
      </c>
      <c r="G16" s="47">
        <v>9.7110311946000003</v>
      </c>
      <c r="H16" s="48">
        <v>6.7373259999999994E-33</v>
      </c>
      <c r="I16" s="49">
        <v>8.9722439889000007</v>
      </c>
      <c r="J16" s="47">
        <v>8.7095691950000003</v>
      </c>
      <c r="K16" s="47">
        <v>9.2428408792999992</v>
      </c>
      <c r="L16" s="48">
        <v>0.66877503599999999</v>
      </c>
      <c r="M16" s="48">
        <v>0.62606035829999995</v>
      </c>
      <c r="N16" s="48">
        <v>0.71440403919999995</v>
      </c>
      <c r="O16" s="48" t="s">
        <v>33</v>
      </c>
      <c r="P16" s="48" t="s">
        <v>33</v>
      </c>
      <c r="Q16" s="48" t="s">
        <v>33</v>
      </c>
      <c r="R16" s="36" t="s">
        <v>33</v>
      </c>
      <c r="S16" s="36" t="s">
        <v>33</v>
      </c>
      <c r="AD16" s="22"/>
    </row>
    <row r="17" spans="1:30" x14ac:dyDescent="0.25">
      <c r="A17" s="5" t="s">
        <v>1</v>
      </c>
      <c r="B17" s="36">
        <v>2022</v>
      </c>
      <c r="C17" s="37">
        <v>5116</v>
      </c>
      <c r="D17" s="36">
        <v>51304</v>
      </c>
      <c r="E17" s="46">
        <v>9.9982397107000001</v>
      </c>
      <c r="F17" s="47">
        <v>9.3694590066999996</v>
      </c>
      <c r="G17" s="47">
        <v>10.669217639999999</v>
      </c>
      <c r="H17" s="48">
        <v>1.888011E-20</v>
      </c>
      <c r="I17" s="49">
        <v>9.9719320131</v>
      </c>
      <c r="J17" s="47">
        <v>9.7023906359000005</v>
      </c>
      <c r="K17" s="47">
        <v>10.248961499</v>
      </c>
      <c r="L17" s="48">
        <v>0.73553288949999995</v>
      </c>
      <c r="M17" s="48">
        <v>0.68927585810000003</v>
      </c>
      <c r="N17" s="48">
        <v>0.78489421199999998</v>
      </c>
      <c r="O17" s="48" t="s">
        <v>33</v>
      </c>
      <c r="P17" s="48" t="s">
        <v>33</v>
      </c>
      <c r="Q17" s="48" t="s">
        <v>33</v>
      </c>
      <c r="R17" s="36" t="s">
        <v>33</v>
      </c>
      <c r="S17" s="36" t="s">
        <v>33</v>
      </c>
      <c r="AD17" s="22"/>
    </row>
    <row r="18" spans="1:30" s="6" customFormat="1" ht="15.6" x14ac:dyDescent="0.3">
      <c r="A18" s="6" t="s">
        <v>2</v>
      </c>
      <c r="B18" s="40">
        <v>2004</v>
      </c>
      <c r="C18" s="41">
        <v>20477</v>
      </c>
      <c r="D18" s="40">
        <v>126683</v>
      </c>
      <c r="E18" s="42">
        <v>16.256294955000001</v>
      </c>
      <c r="F18" s="43">
        <v>15.304968862000001</v>
      </c>
      <c r="G18" s="43">
        <v>17.266753564999998</v>
      </c>
      <c r="H18" s="44">
        <v>6.0637923999999997E-9</v>
      </c>
      <c r="I18" s="45">
        <v>16.163968329999999</v>
      </c>
      <c r="J18" s="43">
        <v>15.944085095</v>
      </c>
      <c r="K18" s="43">
        <v>16.386883952000002</v>
      </c>
      <c r="L18" s="44">
        <v>1.1959144756</v>
      </c>
      <c r="M18" s="44">
        <v>1.1259289931000001</v>
      </c>
      <c r="N18" s="44">
        <v>1.2702501149000001</v>
      </c>
      <c r="O18" s="44">
        <v>0.93659999999999999</v>
      </c>
      <c r="P18" s="44">
        <v>0.90769999999999995</v>
      </c>
      <c r="Q18" s="44">
        <v>0.96640000000000004</v>
      </c>
      <c r="R18" s="40" t="s">
        <v>55</v>
      </c>
      <c r="S18" s="40" t="s">
        <v>33</v>
      </c>
      <c r="AD18" s="21"/>
    </row>
    <row r="19" spans="1:30" x14ac:dyDescent="0.25">
      <c r="A19" s="5" t="s">
        <v>2</v>
      </c>
      <c r="B19" s="36">
        <v>2006</v>
      </c>
      <c r="C19" s="37">
        <v>21280</v>
      </c>
      <c r="D19" s="36">
        <v>125026</v>
      </c>
      <c r="E19" s="46">
        <v>17.171209842</v>
      </c>
      <c r="F19" s="47">
        <v>16.167384941000002</v>
      </c>
      <c r="G19" s="47">
        <v>18.237361732</v>
      </c>
      <c r="H19" s="48">
        <v>2.8993469999999998E-14</v>
      </c>
      <c r="I19" s="49">
        <v>17.020459744</v>
      </c>
      <c r="J19" s="47">
        <v>16.793306316999999</v>
      </c>
      <c r="K19" s="47">
        <v>17.250685745999998</v>
      </c>
      <c r="L19" s="48">
        <v>1.2632213226</v>
      </c>
      <c r="M19" s="48">
        <v>1.1893737003</v>
      </c>
      <c r="N19" s="48">
        <v>1.3416541071000001</v>
      </c>
      <c r="O19" s="48" t="s">
        <v>33</v>
      </c>
      <c r="P19" s="48" t="s">
        <v>33</v>
      </c>
      <c r="Q19" s="48" t="s">
        <v>33</v>
      </c>
      <c r="R19" s="36" t="s">
        <v>33</v>
      </c>
      <c r="S19" s="36" t="s">
        <v>33</v>
      </c>
      <c r="AD19" s="22"/>
    </row>
    <row r="20" spans="1:30" x14ac:dyDescent="0.25">
      <c r="A20" s="5" t="s">
        <v>2</v>
      </c>
      <c r="B20" s="36">
        <v>2008</v>
      </c>
      <c r="C20" s="37">
        <v>19314</v>
      </c>
      <c r="D20" s="36">
        <v>124001</v>
      </c>
      <c r="E20" s="46">
        <v>15.776875054</v>
      </c>
      <c r="F20" s="47">
        <v>14.852315705000001</v>
      </c>
      <c r="G20" s="47">
        <v>16.758988389999999</v>
      </c>
      <c r="H20" s="48">
        <v>1.3309156000000001E-6</v>
      </c>
      <c r="I20" s="49">
        <v>15.575680841</v>
      </c>
      <c r="J20" s="47">
        <v>15.357558483</v>
      </c>
      <c r="K20" s="47">
        <v>15.796901177000001</v>
      </c>
      <c r="L20" s="48">
        <v>1.1606453566999999</v>
      </c>
      <c r="M20" s="48">
        <v>1.0926290029000001</v>
      </c>
      <c r="N20" s="48">
        <v>1.2328957408000001</v>
      </c>
      <c r="O20" s="48" t="s">
        <v>33</v>
      </c>
      <c r="P20" s="48" t="s">
        <v>33</v>
      </c>
      <c r="Q20" s="48" t="s">
        <v>33</v>
      </c>
      <c r="R20" s="36" t="s">
        <v>33</v>
      </c>
      <c r="S20" s="36" t="s">
        <v>33</v>
      </c>
      <c r="AD20" s="22"/>
    </row>
    <row r="21" spans="1:30" x14ac:dyDescent="0.25">
      <c r="A21" s="5" t="s">
        <v>2</v>
      </c>
      <c r="B21" s="36">
        <v>2010</v>
      </c>
      <c r="C21" s="37">
        <v>20561</v>
      </c>
      <c r="D21" s="36">
        <v>124666</v>
      </c>
      <c r="E21" s="46">
        <v>16.717099094000002</v>
      </c>
      <c r="F21" s="47">
        <v>15.739012252</v>
      </c>
      <c r="G21" s="47">
        <v>17.755968268</v>
      </c>
      <c r="H21" s="48">
        <v>1.756631E-11</v>
      </c>
      <c r="I21" s="49">
        <v>16.492868946000002</v>
      </c>
      <c r="J21" s="47">
        <v>16.268967215</v>
      </c>
      <c r="K21" s="47">
        <v>16.719852124999999</v>
      </c>
      <c r="L21" s="48">
        <v>1.2298141029</v>
      </c>
      <c r="M21" s="48">
        <v>1.1578599327000001</v>
      </c>
      <c r="N21" s="48">
        <v>1.3062398006</v>
      </c>
      <c r="O21" s="48" t="s">
        <v>33</v>
      </c>
      <c r="P21" s="48" t="s">
        <v>33</v>
      </c>
      <c r="Q21" s="48" t="s">
        <v>33</v>
      </c>
      <c r="R21" s="36" t="s">
        <v>33</v>
      </c>
      <c r="S21" s="36" t="s">
        <v>33</v>
      </c>
      <c r="AD21" s="22"/>
    </row>
    <row r="22" spans="1:30" x14ac:dyDescent="0.25">
      <c r="A22" s="5" t="s">
        <v>2</v>
      </c>
      <c r="B22" s="36">
        <v>2012</v>
      </c>
      <c r="C22" s="37">
        <v>19496</v>
      </c>
      <c r="D22" s="36">
        <v>127165</v>
      </c>
      <c r="E22" s="46">
        <v>15.498005017000001</v>
      </c>
      <c r="F22" s="47">
        <v>14.589935686</v>
      </c>
      <c r="G22" s="47">
        <v>16.462592068999999</v>
      </c>
      <c r="H22" s="48">
        <v>2.0720099999999998E-5</v>
      </c>
      <c r="I22" s="49">
        <v>15.331262533</v>
      </c>
      <c r="J22" s="47">
        <v>15.117560469000001</v>
      </c>
      <c r="K22" s="47">
        <v>15.547985492</v>
      </c>
      <c r="L22" s="48">
        <v>1.140129937</v>
      </c>
      <c r="M22" s="48">
        <v>1.0733266918</v>
      </c>
      <c r="N22" s="48">
        <v>1.2110909782999999</v>
      </c>
      <c r="O22" s="48" t="s">
        <v>33</v>
      </c>
      <c r="P22" s="48" t="s">
        <v>33</v>
      </c>
      <c r="Q22" s="48" t="s">
        <v>33</v>
      </c>
      <c r="R22" s="36" t="s">
        <v>33</v>
      </c>
      <c r="S22" s="36" t="s">
        <v>33</v>
      </c>
      <c r="AD22" s="22"/>
    </row>
    <row r="23" spans="1:30" x14ac:dyDescent="0.25">
      <c r="A23" s="5" t="s">
        <v>2</v>
      </c>
      <c r="B23" s="36">
        <v>2014</v>
      </c>
      <c r="C23" s="37">
        <v>21204</v>
      </c>
      <c r="D23" s="36">
        <v>128891</v>
      </c>
      <c r="E23" s="46">
        <v>16.589786734</v>
      </c>
      <c r="F23" s="47">
        <v>15.619748293000001</v>
      </c>
      <c r="G23" s="47">
        <v>17.620067797000001</v>
      </c>
      <c r="H23" s="48">
        <v>9.1394749999999996E-11</v>
      </c>
      <c r="I23" s="49">
        <v>16.451109852999998</v>
      </c>
      <c r="J23" s="47">
        <v>16.231164438</v>
      </c>
      <c r="K23" s="47">
        <v>16.674035705000001</v>
      </c>
      <c r="L23" s="48">
        <v>1.2204482113999999</v>
      </c>
      <c r="M23" s="48">
        <v>1.1490861318000001</v>
      </c>
      <c r="N23" s="48">
        <v>1.296242114</v>
      </c>
      <c r="O23" s="48" t="s">
        <v>33</v>
      </c>
      <c r="P23" s="48" t="s">
        <v>33</v>
      </c>
      <c r="Q23" s="48" t="s">
        <v>33</v>
      </c>
      <c r="R23" s="36" t="s">
        <v>33</v>
      </c>
      <c r="S23" s="36" t="s">
        <v>33</v>
      </c>
    </row>
    <row r="24" spans="1:30" x14ac:dyDescent="0.25">
      <c r="A24" s="5" t="s">
        <v>2</v>
      </c>
      <c r="B24" s="36">
        <v>2016</v>
      </c>
      <c r="C24" s="37">
        <v>22059</v>
      </c>
      <c r="D24" s="36">
        <v>131791</v>
      </c>
      <c r="E24" s="46">
        <v>16.881105306999999</v>
      </c>
      <c r="F24" s="47">
        <v>15.894929149999999</v>
      </c>
      <c r="G24" s="47">
        <v>17.928467229999999</v>
      </c>
      <c r="H24" s="48">
        <v>1.745826E-12</v>
      </c>
      <c r="I24" s="49">
        <v>16.737865255999999</v>
      </c>
      <c r="J24" s="47">
        <v>16.518436855000001</v>
      </c>
      <c r="K24" s="47">
        <v>16.960208511000001</v>
      </c>
      <c r="L24" s="48">
        <v>1.2418794231000001</v>
      </c>
      <c r="M24" s="48">
        <v>1.1693301524999999</v>
      </c>
      <c r="N24" s="48">
        <v>1.3189299002999999</v>
      </c>
      <c r="O24" s="48" t="s">
        <v>33</v>
      </c>
      <c r="P24" s="48" t="s">
        <v>33</v>
      </c>
      <c r="Q24" s="48" t="s">
        <v>33</v>
      </c>
      <c r="R24" s="36" t="s">
        <v>33</v>
      </c>
      <c r="S24" s="36" t="s">
        <v>33</v>
      </c>
    </row>
    <row r="25" spans="1:30" x14ac:dyDescent="0.25">
      <c r="A25" s="5" t="s">
        <v>2</v>
      </c>
      <c r="B25" s="36">
        <v>2018</v>
      </c>
      <c r="C25" s="37">
        <v>20371</v>
      </c>
      <c r="D25" s="36">
        <v>131453</v>
      </c>
      <c r="E25" s="46">
        <v>15.559787503000001</v>
      </c>
      <c r="F25" s="47">
        <v>14.648825624000001</v>
      </c>
      <c r="G25" s="47">
        <v>16.527399078999998</v>
      </c>
      <c r="H25" s="48">
        <v>1.13484E-5</v>
      </c>
      <c r="I25" s="49">
        <v>15.496793531</v>
      </c>
      <c r="J25" s="47">
        <v>15.28544207</v>
      </c>
      <c r="K25" s="47">
        <v>15.711067344</v>
      </c>
      <c r="L25" s="48">
        <v>1.1446750421</v>
      </c>
      <c r="M25" s="48">
        <v>1.0776590029999999</v>
      </c>
      <c r="N25" s="48">
        <v>1.2158585863</v>
      </c>
      <c r="O25" s="48" t="s">
        <v>33</v>
      </c>
      <c r="P25" s="48" t="s">
        <v>33</v>
      </c>
      <c r="Q25" s="48" t="s">
        <v>33</v>
      </c>
      <c r="R25" s="36" t="s">
        <v>33</v>
      </c>
      <c r="S25" s="36" t="s">
        <v>33</v>
      </c>
    </row>
    <row r="26" spans="1:30" x14ac:dyDescent="0.25">
      <c r="A26" s="5" t="s">
        <v>2</v>
      </c>
      <c r="B26" s="36">
        <v>2020</v>
      </c>
      <c r="C26" s="37">
        <v>18958</v>
      </c>
      <c r="D26" s="36">
        <v>131830</v>
      </c>
      <c r="E26" s="46">
        <v>14.479708301000001</v>
      </c>
      <c r="F26" s="47">
        <v>13.630326605</v>
      </c>
      <c r="G26" s="47">
        <v>15.382019709</v>
      </c>
      <c r="H26" s="48">
        <v>4.05192017E-2</v>
      </c>
      <c r="I26" s="49">
        <v>14.380641735999999</v>
      </c>
      <c r="J26" s="47">
        <v>14.177386045</v>
      </c>
      <c r="K26" s="47">
        <v>14.586811425</v>
      </c>
      <c r="L26" s="48">
        <v>1.0652176776</v>
      </c>
      <c r="M26" s="48">
        <v>1.002731861</v>
      </c>
      <c r="N26" s="48">
        <v>1.1315973341000001</v>
      </c>
      <c r="O26" s="48" t="s">
        <v>33</v>
      </c>
      <c r="P26" s="48" t="s">
        <v>33</v>
      </c>
      <c r="Q26" s="48" t="s">
        <v>33</v>
      </c>
      <c r="R26" s="36" t="s">
        <v>33</v>
      </c>
      <c r="S26" s="36" t="s">
        <v>33</v>
      </c>
    </row>
    <row r="27" spans="1:30" x14ac:dyDescent="0.25">
      <c r="A27" s="5" t="s">
        <v>2</v>
      </c>
      <c r="B27" s="36">
        <v>2022</v>
      </c>
      <c r="C27" s="37">
        <v>21089</v>
      </c>
      <c r="D27" s="36">
        <v>136384</v>
      </c>
      <c r="E27" s="46">
        <v>15.425523502000001</v>
      </c>
      <c r="F27" s="47">
        <v>14.523155558999999</v>
      </c>
      <c r="G27" s="47">
        <v>16.383958318000001</v>
      </c>
      <c r="H27" s="48">
        <v>3.9286499999999997E-5</v>
      </c>
      <c r="I27" s="49">
        <v>15.462957532000001</v>
      </c>
      <c r="J27" s="47">
        <v>15.255664246</v>
      </c>
      <c r="K27" s="47">
        <v>15.673067509999999</v>
      </c>
      <c r="L27" s="48">
        <v>1.1347977444999999</v>
      </c>
      <c r="M27" s="48">
        <v>1.0684139290000001</v>
      </c>
      <c r="N27" s="48">
        <v>1.2053061890000001</v>
      </c>
      <c r="O27" s="48" t="s">
        <v>33</v>
      </c>
      <c r="P27" s="48" t="s">
        <v>33</v>
      </c>
      <c r="Q27" s="48" t="s">
        <v>33</v>
      </c>
      <c r="R27" s="36" t="s">
        <v>33</v>
      </c>
      <c r="S27" s="36" t="s">
        <v>33</v>
      </c>
    </row>
    <row r="28" spans="1:30" s="6" customFormat="1" ht="15.6" x14ac:dyDescent="0.3">
      <c r="A28" s="6" t="s">
        <v>4</v>
      </c>
      <c r="B28" s="40">
        <v>2004</v>
      </c>
      <c r="C28" s="41">
        <v>3408</v>
      </c>
      <c r="D28" s="40">
        <v>25633</v>
      </c>
      <c r="E28" s="42">
        <v>13.505369856</v>
      </c>
      <c r="F28" s="43">
        <v>12.621044603</v>
      </c>
      <c r="G28" s="43">
        <v>14.451657582999999</v>
      </c>
      <c r="H28" s="44">
        <v>0.85119838930000002</v>
      </c>
      <c r="I28" s="45">
        <v>13.295361448</v>
      </c>
      <c r="J28" s="43">
        <v>12.856397936</v>
      </c>
      <c r="K28" s="43">
        <v>13.749312749</v>
      </c>
      <c r="L28" s="44">
        <v>0.99353926299999995</v>
      </c>
      <c r="M28" s="44">
        <v>0.92848278029999998</v>
      </c>
      <c r="N28" s="44">
        <v>1.0631540918</v>
      </c>
      <c r="O28" s="44">
        <v>0.98670000000000002</v>
      </c>
      <c r="P28" s="44">
        <v>0.94920000000000004</v>
      </c>
      <c r="Q28" s="44">
        <v>1.0256000000000001</v>
      </c>
      <c r="R28" s="40" t="s">
        <v>33</v>
      </c>
      <c r="S28" s="40" t="s">
        <v>33</v>
      </c>
    </row>
    <row r="29" spans="1:30" x14ac:dyDescent="0.25">
      <c r="A29" s="5" t="s">
        <v>4</v>
      </c>
      <c r="B29" s="36">
        <v>2006</v>
      </c>
      <c r="C29" s="37">
        <v>3564</v>
      </c>
      <c r="D29" s="36">
        <v>25140</v>
      </c>
      <c r="E29" s="46">
        <v>14.416861932</v>
      </c>
      <c r="F29" s="47">
        <v>13.477924552999999</v>
      </c>
      <c r="G29" s="47">
        <v>15.421210227</v>
      </c>
      <c r="H29" s="48">
        <v>8.6874004800000001E-2</v>
      </c>
      <c r="I29" s="49">
        <v>14.176610978999999</v>
      </c>
      <c r="J29" s="47">
        <v>13.718741085</v>
      </c>
      <c r="K29" s="47">
        <v>14.649762511</v>
      </c>
      <c r="L29" s="48">
        <v>1.0605943067000001</v>
      </c>
      <c r="M29" s="48">
        <v>0.99152021530000001</v>
      </c>
      <c r="N29" s="48">
        <v>1.1344804331</v>
      </c>
      <c r="O29" s="48" t="s">
        <v>33</v>
      </c>
      <c r="P29" s="48" t="s">
        <v>33</v>
      </c>
      <c r="Q29" s="48" t="s">
        <v>33</v>
      </c>
      <c r="R29" s="36" t="s">
        <v>33</v>
      </c>
      <c r="S29" s="36" t="s">
        <v>33</v>
      </c>
    </row>
    <row r="30" spans="1:30" x14ac:dyDescent="0.25">
      <c r="A30" s="5" t="s">
        <v>4</v>
      </c>
      <c r="B30" s="36">
        <v>2008</v>
      </c>
      <c r="C30" s="37">
        <v>3357</v>
      </c>
      <c r="D30" s="36">
        <v>24599</v>
      </c>
      <c r="E30" s="46">
        <v>13.883440636</v>
      </c>
      <c r="F30" s="47">
        <v>12.973176625000001</v>
      </c>
      <c r="G30" s="47">
        <v>14.857573398</v>
      </c>
      <c r="H30" s="48">
        <v>0.54143477870000001</v>
      </c>
      <c r="I30" s="49">
        <v>13.646896215</v>
      </c>
      <c r="J30" s="47">
        <v>13.192974013000001</v>
      </c>
      <c r="K30" s="47">
        <v>14.116436226999999</v>
      </c>
      <c r="L30" s="48">
        <v>1.0213525082999999</v>
      </c>
      <c r="M30" s="48">
        <v>0.95438780869999995</v>
      </c>
      <c r="N30" s="48">
        <v>1.0930157915000001</v>
      </c>
      <c r="O30" s="48" t="s">
        <v>33</v>
      </c>
      <c r="P30" s="48" t="s">
        <v>33</v>
      </c>
      <c r="Q30" s="48" t="s">
        <v>33</v>
      </c>
      <c r="R30" s="36" t="s">
        <v>33</v>
      </c>
      <c r="S30" s="36" t="s">
        <v>33</v>
      </c>
    </row>
    <row r="31" spans="1:30" x14ac:dyDescent="0.25">
      <c r="A31" s="5" t="s">
        <v>4</v>
      </c>
      <c r="B31" s="36">
        <v>2010</v>
      </c>
      <c r="C31" s="37">
        <v>3604</v>
      </c>
      <c r="D31" s="36">
        <v>24068</v>
      </c>
      <c r="E31" s="46">
        <v>15.293415957000001</v>
      </c>
      <c r="F31" s="47">
        <v>14.299114562</v>
      </c>
      <c r="G31" s="47">
        <v>16.356856966999999</v>
      </c>
      <c r="H31" s="48">
        <v>5.902441E-4</v>
      </c>
      <c r="I31" s="49">
        <v>14.974239654</v>
      </c>
      <c r="J31" s="47">
        <v>14.493255955</v>
      </c>
      <c r="K31" s="47">
        <v>15.471185627000001</v>
      </c>
      <c r="L31" s="48">
        <v>1.1250790894</v>
      </c>
      <c r="M31" s="48">
        <v>1.0519320754999999</v>
      </c>
      <c r="N31" s="48">
        <v>1.2033124445000001</v>
      </c>
      <c r="O31" s="48" t="s">
        <v>33</v>
      </c>
      <c r="P31" s="48" t="s">
        <v>33</v>
      </c>
      <c r="Q31" s="48" t="s">
        <v>33</v>
      </c>
      <c r="R31" s="36" t="s">
        <v>33</v>
      </c>
      <c r="S31" s="36" t="s">
        <v>33</v>
      </c>
    </row>
    <row r="32" spans="1:30" x14ac:dyDescent="0.25">
      <c r="A32" s="5" t="s">
        <v>4</v>
      </c>
      <c r="B32" s="36">
        <v>2012</v>
      </c>
      <c r="C32" s="37">
        <v>3282</v>
      </c>
      <c r="D32" s="36">
        <v>23987</v>
      </c>
      <c r="E32" s="46">
        <v>13.91873992</v>
      </c>
      <c r="F32" s="47">
        <v>13.00350473</v>
      </c>
      <c r="G32" s="47">
        <v>14.898392779</v>
      </c>
      <c r="H32" s="48">
        <v>0.49524973789999999</v>
      </c>
      <c r="I32" s="49">
        <v>13.682411306000001</v>
      </c>
      <c r="J32" s="47">
        <v>13.222225120999999</v>
      </c>
      <c r="K32" s="47">
        <v>14.158613807</v>
      </c>
      <c r="L32" s="48">
        <v>1.0239493438</v>
      </c>
      <c r="M32" s="48">
        <v>0.95661893330000003</v>
      </c>
      <c r="N32" s="48">
        <v>1.0960187199</v>
      </c>
      <c r="O32" s="48" t="s">
        <v>33</v>
      </c>
      <c r="P32" s="48" t="s">
        <v>33</v>
      </c>
      <c r="Q32" s="48" t="s">
        <v>33</v>
      </c>
      <c r="R32" s="36" t="s">
        <v>33</v>
      </c>
      <c r="S32" s="36" t="s">
        <v>33</v>
      </c>
    </row>
    <row r="33" spans="1:30" x14ac:dyDescent="0.25">
      <c r="A33" s="5" t="s">
        <v>4</v>
      </c>
      <c r="B33" s="36">
        <v>2014</v>
      </c>
      <c r="C33" s="37">
        <v>3517</v>
      </c>
      <c r="D33" s="36">
        <v>23436</v>
      </c>
      <c r="E33" s="46">
        <v>15.189577737</v>
      </c>
      <c r="F33" s="47">
        <v>14.198723807</v>
      </c>
      <c r="G33" s="47">
        <v>16.249578128</v>
      </c>
      <c r="H33" s="48">
        <v>1.2541892E-3</v>
      </c>
      <c r="I33" s="49">
        <v>15.006827103999999</v>
      </c>
      <c r="J33" s="47">
        <v>14.518968472999999</v>
      </c>
      <c r="K33" s="47">
        <v>15.511078499</v>
      </c>
      <c r="L33" s="48">
        <v>1.1174401021</v>
      </c>
      <c r="M33" s="48">
        <v>1.0445467052999999</v>
      </c>
      <c r="N33" s="48">
        <v>1.1954203439</v>
      </c>
      <c r="O33" s="48" t="s">
        <v>33</v>
      </c>
      <c r="P33" s="48" t="s">
        <v>33</v>
      </c>
      <c r="Q33" s="48" t="s">
        <v>33</v>
      </c>
      <c r="R33" s="36" t="s">
        <v>33</v>
      </c>
      <c r="S33" s="36" t="s">
        <v>33</v>
      </c>
    </row>
    <row r="34" spans="1:30" x14ac:dyDescent="0.25">
      <c r="A34" s="5" t="s">
        <v>4</v>
      </c>
      <c r="B34" s="36">
        <v>2016</v>
      </c>
      <c r="C34" s="37">
        <v>3744</v>
      </c>
      <c r="D34" s="36">
        <v>22913</v>
      </c>
      <c r="E34" s="46">
        <v>16.571186753999999</v>
      </c>
      <c r="F34" s="47">
        <v>15.497598098999999</v>
      </c>
      <c r="G34" s="47">
        <v>17.719147746000001</v>
      </c>
      <c r="H34" s="48">
        <v>6.7653655999999996E-9</v>
      </c>
      <c r="I34" s="49">
        <v>16.340068956</v>
      </c>
      <c r="J34" s="47">
        <v>15.824962464</v>
      </c>
      <c r="K34" s="47">
        <v>16.871942295</v>
      </c>
      <c r="L34" s="48">
        <v>1.2190798808000001</v>
      </c>
      <c r="M34" s="48">
        <v>1.1401000015</v>
      </c>
      <c r="N34" s="48">
        <v>1.3035310533</v>
      </c>
      <c r="O34" s="48" t="s">
        <v>33</v>
      </c>
      <c r="P34" s="48" t="s">
        <v>33</v>
      </c>
      <c r="Q34" s="48" t="s">
        <v>33</v>
      </c>
      <c r="R34" s="36" t="s">
        <v>33</v>
      </c>
      <c r="S34" s="36" t="s">
        <v>33</v>
      </c>
    </row>
    <row r="35" spans="1:30" x14ac:dyDescent="0.25">
      <c r="A35" s="5" t="s">
        <v>4</v>
      </c>
      <c r="B35" s="36">
        <v>2018</v>
      </c>
      <c r="C35" s="37">
        <v>3200</v>
      </c>
      <c r="D35" s="36">
        <v>23096</v>
      </c>
      <c r="E35" s="46">
        <v>14.043643247</v>
      </c>
      <c r="F35" s="47">
        <v>13.116415983</v>
      </c>
      <c r="G35" s="47">
        <v>15.036418174</v>
      </c>
      <c r="H35" s="48">
        <v>0.3495550268</v>
      </c>
      <c r="I35" s="49">
        <v>13.855213023999999</v>
      </c>
      <c r="J35" s="47">
        <v>13.383384272000001</v>
      </c>
      <c r="K35" s="47">
        <v>14.343676012</v>
      </c>
      <c r="L35" s="48">
        <v>1.0331380118</v>
      </c>
      <c r="M35" s="48">
        <v>0.96492538949999995</v>
      </c>
      <c r="N35" s="48">
        <v>1.1061727291000001</v>
      </c>
      <c r="O35" s="48" t="s">
        <v>33</v>
      </c>
      <c r="P35" s="48" t="s">
        <v>33</v>
      </c>
      <c r="Q35" s="48" t="s">
        <v>33</v>
      </c>
      <c r="R35" s="36" t="s">
        <v>33</v>
      </c>
      <c r="S35" s="36" t="s">
        <v>33</v>
      </c>
    </row>
    <row r="36" spans="1:30" x14ac:dyDescent="0.25">
      <c r="A36" s="5" t="s">
        <v>4</v>
      </c>
      <c r="B36" s="36">
        <v>2020</v>
      </c>
      <c r="C36" s="37">
        <v>3008</v>
      </c>
      <c r="D36" s="36">
        <v>23680</v>
      </c>
      <c r="E36" s="46">
        <v>12.835514621</v>
      </c>
      <c r="F36" s="47">
        <v>11.981088129</v>
      </c>
      <c r="G36" s="47">
        <v>13.750874195</v>
      </c>
      <c r="H36" s="48">
        <v>0.10271808659999999</v>
      </c>
      <c r="I36" s="49">
        <v>12.702702703</v>
      </c>
      <c r="J36" s="47">
        <v>12.256770961000001</v>
      </c>
      <c r="K36" s="47">
        <v>13.164858547</v>
      </c>
      <c r="L36" s="48">
        <v>0.9442605329</v>
      </c>
      <c r="M36" s="48">
        <v>0.88140358959999998</v>
      </c>
      <c r="N36" s="48">
        <v>1.0116000938</v>
      </c>
      <c r="O36" s="48" t="s">
        <v>33</v>
      </c>
      <c r="P36" s="48" t="s">
        <v>33</v>
      </c>
      <c r="Q36" s="48" t="s">
        <v>33</v>
      </c>
      <c r="R36" s="36" t="s">
        <v>33</v>
      </c>
      <c r="S36" s="36" t="s">
        <v>33</v>
      </c>
    </row>
    <row r="37" spans="1:30" x14ac:dyDescent="0.25">
      <c r="A37" s="5" t="s">
        <v>4</v>
      </c>
      <c r="B37" s="36">
        <v>2022</v>
      </c>
      <c r="C37" s="37">
        <v>3313</v>
      </c>
      <c r="D37" s="36">
        <v>24407</v>
      </c>
      <c r="E37" s="46">
        <v>13.645335701</v>
      </c>
      <c r="F37" s="47">
        <v>12.747929138</v>
      </c>
      <c r="G37" s="47">
        <v>14.605916333</v>
      </c>
      <c r="H37" s="48">
        <v>0.91216568639999995</v>
      </c>
      <c r="I37" s="49">
        <v>13.573974679000001</v>
      </c>
      <c r="J37" s="47">
        <v>13.119540298</v>
      </c>
      <c r="K37" s="47">
        <v>14.044149750000001</v>
      </c>
      <c r="L37" s="48">
        <v>1.0038360237999999</v>
      </c>
      <c r="M37" s="48">
        <v>0.93781719829999999</v>
      </c>
      <c r="N37" s="48">
        <v>1.0745023279000001</v>
      </c>
      <c r="O37" s="48" t="s">
        <v>33</v>
      </c>
      <c r="P37" s="48" t="s">
        <v>33</v>
      </c>
      <c r="Q37" s="48" t="s">
        <v>33</v>
      </c>
      <c r="R37" s="36" t="s">
        <v>33</v>
      </c>
      <c r="S37" s="36" t="s">
        <v>33</v>
      </c>
    </row>
    <row r="38" spans="1:30" s="6" customFormat="1" ht="15.6" x14ac:dyDescent="0.3">
      <c r="A38" s="6" t="s">
        <v>3</v>
      </c>
      <c r="B38" s="40">
        <v>2004</v>
      </c>
      <c r="C38" s="41">
        <v>3850</v>
      </c>
      <c r="D38" s="40">
        <v>32955</v>
      </c>
      <c r="E38" s="42">
        <v>11.849262699000001</v>
      </c>
      <c r="F38" s="43">
        <v>11.084508635000001</v>
      </c>
      <c r="G38" s="43">
        <v>12.666779479000001</v>
      </c>
      <c r="H38" s="44">
        <v>5.4930399999999998E-5</v>
      </c>
      <c r="I38" s="45">
        <v>11.682597481</v>
      </c>
      <c r="J38" s="43">
        <v>11.319338787</v>
      </c>
      <c r="K38" s="43">
        <v>12.057513824999999</v>
      </c>
      <c r="L38" s="44">
        <v>0.87170568849999996</v>
      </c>
      <c r="M38" s="44">
        <v>0.81544560850000003</v>
      </c>
      <c r="N38" s="44">
        <v>0.93184732319999997</v>
      </c>
      <c r="O38" s="44">
        <v>1.2056</v>
      </c>
      <c r="P38" s="44">
        <v>1.1621999999999999</v>
      </c>
      <c r="Q38" s="44">
        <v>1.2505999999999999</v>
      </c>
      <c r="R38" s="40" t="s">
        <v>55</v>
      </c>
      <c r="S38" s="40" t="s">
        <v>33</v>
      </c>
      <c r="AD38" s="21"/>
    </row>
    <row r="39" spans="1:30" x14ac:dyDescent="0.25">
      <c r="A39" s="5" t="s">
        <v>3</v>
      </c>
      <c r="B39" s="36">
        <v>2006</v>
      </c>
      <c r="C39" s="37">
        <v>4131</v>
      </c>
      <c r="D39" s="36">
        <v>31752</v>
      </c>
      <c r="E39" s="46">
        <v>13.235970168</v>
      </c>
      <c r="F39" s="47">
        <v>12.388180468</v>
      </c>
      <c r="G39" s="47">
        <v>14.141778669000001</v>
      </c>
      <c r="H39" s="48">
        <v>0.4303983381</v>
      </c>
      <c r="I39" s="49">
        <v>13.010204082</v>
      </c>
      <c r="J39" s="47">
        <v>12.619453485999999</v>
      </c>
      <c r="K39" s="47">
        <v>13.413053936000001</v>
      </c>
      <c r="L39" s="48">
        <v>0.97372054119999996</v>
      </c>
      <c r="M39" s="48">
        <v>0.91135184179999995</v>
      </c>
      <c r="N39" s="48">
        <v>1.0403574657000001</v>
      </c>
      <c r="O39" s="48" t="s">
        <v>33</v>
      </c>
      <c r="P39" s="48" t="s">
        <v>33</v>
      </c>
      <c r="Q39" s="48" t="s">
        <v>33</v>
      </c>
      <c r="R39" s="36" t="s">
        <v>33</v>
      </c>
      <c r="S39" s="36" t="s">
        <v>33</v>
      </c>
    </row>
    <row r="40" spans="1:30" x14ac:dyDescent="0.25">
      <c r="A40" s="5" t="s">
        <v>3</v>
      </c>
      <c r="B40" s="36">
        <v>2008</v>
      </c>
      <c r="C40" s="37">
        <v>3879</v>
      </c>
      <c r="D40" s="36">
        <v>30721</v>
      </c>
      <c r="E40" s="46">
        <v>12.831727646999999</v>
      </c>
      <c r="F40" s="47">
        <v>12.004264826</v>
      </c>
      <c r="G40" s="47">
        <v>13.716228091</v>
      </c>
      <c r="H40" s="48">
        <v>9.0070428699999996E-2</v>
      </c>
      <c r="I40" s="49">
        <v>12.626542105</v>
      </c>
      <c r="J40" s="47">
        <v>12.235379739000001</v>
      </c>
      <c r="K40" s="47">
        <v>13.030209844</v>
      </c>
      <c r="L40" s="48">
        <v>0.94398193939999997</v>
      </c>
      <c r="M40" s="48">
        <v>0.88310861200000002</v>
      </c>
      <c r="N40" s="48">
        <v>1.0090513102000001</v>
      </c>
      <c r="O40" s="48" t="s">
        <v>33</v>
      </c>
      <c r="P40" s="48" t="s">
        <v>33</v>
      </c>
      <c r="Q40" s="48" t="s">
        <v>33</v>
      </c>
      <c r="R40" s="36" t="s">
        <v>33</v>
      </c>
      <c r="S40" s="36" t="s">
        <v>33</v>
      </c>
    </row>
    <row r="41" spans="1:30" x14ac:dyDescent="0.25">
      <c r="A41" s="5" t="s">
        <v>3</v>
      </c>
      <c r="B41" s="36">
        <v>2010</v>
      </c>
      <c r="C41" s="37">
        <v>4448</v>
      </c>
      <c r="D41" s="36">
        <v>30747</v>
      </c>
      <c r="E41" s="46">
        <v>14.672305997</v>
      </c>
      <c r="F41" s="47">
        <v>13.739101494</v>
      </c>
      <c r="G41" s="47">
        <v>15.668896788</v>
      </c>
      <c r="H41" s="48">
        <v>2.27028656E-2</v>
      </c>
      <c r="I41" s="49">
        <v>14.466452012</v>
      </c>
      <c r="J41" s="47">
        <v>14.047502294999999</v>
      </c>
      <c r="K41" s="47">
        <v>14.897896395</v>
      </c>
      <c r="L41" s="48">
        <v>1.0793863657</v>
      </c>
      <c r="M41" s="48">
        <v>1.0107340204999999</v>
      </c>
      <c r="N41" s="48">
        <v>1.1527018017999999</v>
      </c>
      <c r="O41" s="48" t="s">
        <v>33</v>
      </c>
      <c r="P41" s="48" t="s">
        <v>33</v>
      </c>
      <c r="Q41" s="48" t="s">
        <v>33</v>
      </c>
      <c r="R41" s="36" t="s">
        <v>33</v>
      </c>
      <c r="S41" s="36" t="s">
        <v>33</v>
      </c>
    </row>
    <row r="42" spans="1:30" x14ac:dyDescent="0.25">
      <c r="A42" s="5" t="s">
        <v>3</v>
      </c>
      <c r="B42" s="36">
        <v>2012</v>
      </c>
      <c r="C42" s="37">
        <v>4352</v>
      </c>
      <c r="D42" s="36">
        <v>30923</v>
      </c>
      <c r="E42" s="46">
        <v>14.157677401000001</v>
      </c>
      <c r="F42" s="47">
        <v>13.254769069</v>
      </c>
      <c r="G42" s="47">
        <v>15.122091403000001</v>
      </c>
      <c r="H42" s="48">
        <v>0.22622988699999999</v>
      </c>
      <c r="I42" s="49">
        <v>14.07366685</v>
      </c>
      <c r="J42" s="47">
        <v>13.661687519999999</v>
      </c>
      <c r="K42" s="47">
        <v>14.498069752999999</v>
      </c>
      <c r="L42" s="48">
        <v>1.0415270754999999</v>
      </c>
      <c r="M42" s="48">
        <v>0.97510350570000004</v>
      </c>
      <c r="N42" s="48">
        <v>1.1124753863000001</v>
      </c>
      <c r="O42" s="48" t="s">
        <v>33</v>
      </c>
      <c r="P42" s="48" t="s">
        <v>33</v>
      </c>
      <c r="Q42" s="48" t="s">
        <v>33</v>
      </c>
      <c r="R42" s="36" t="s">
        <v>33</v>
      </c>
      <c r="S42" s="36" t="s">
        <v>33</v>
      </c>
    </row>
    <row r="43" spans="1:30" x14ac:dyDescent="0.25">
      <c r="A43" s="5" t="s">
        <v>3</v>
      </c>
      <c r="B43" s="36">
        <v>2014</v>
      </c>
      <c r="C43" s="37">
        <v>4840</v>
      </c>
      <c r="D43" s="36">
        <v>30944</v>
      </c>
      <c r="E43" s="46">
        <v>15.658992161</v>
      </c>
      <c r="F43" s="47">
        <v>14.669803427</v>
      </c>
      <c r="G43" s="47">
        <v>16.714882153000001</v>
      </c>
      <c r="H43" s="48">
        <v>2.1438100000000001E-5</v>
      </c>
      <c r="I43" s="49">
        <v>15.641158221</v>
      </c>
      <c r="J43" s="47">
        <v>15.206656901000001</v>
      </c>
      <c r="K43" s="47">
        <v>16.088074591000002</v>
      </c>
      <c r="L43" s="48">
        <v>1.1519731555999999</v>
      </c>
      <c r="M43" s="48">
        <v>1.0792022611000001</v>
      </c>
      <c r="N43" s="48">
        <v>1.2296510109000001</v>
      </c>
      <c r="O43" s="48" t="s">
        <v>33</v>
      </c>
      <c r="P43" s="48" t="s">
        <v>33</v>
      </c>
      <c r="Q43" s="48" t="s">
        <v>33</v>
      </c>
      <c r="R43" s="36" t="s">
        <v>33</v>
      </c>
      <c r="S43" s="36" t="s">
        <v>33</v>
      </c>
    </row>
    <row r="44" spans="1:30" x14ac:dyDescent="0.25">
      <c r="A44" s="5" t="s">
        <v>3</v>
      </c>
      <c r="B44" s="36">
        <v>2016</v>
      </c>
      <c r="C44" s="37">
        <v>5340</v>
      </c>
      <c r="D44" s="36">
        <v>31558</v>
      </c>
      <c r="E44" s="46">
        <v>16.945139875999999</v>
      </c>
      <c r="F44" s="47">
        <v>15.883655151999999</v>
      </c>
      <c r="G44" s="47">
        <v>18.077562291</v>
      </c>
      <c r="H44" s="48">
        <v>2.4230970000000001E-11</v>
      </c>
      <c r="I44" s="49">
        <v>16.921224412000001</v>
      </c>
      <c r="J44" s="47">
        <v>16.473409939</v>
      </c>
      <c r="K44" s="47">
        <v>17.381212308999999</v>
      </c>
      <c r="L44" s="48">
        <v>1.2465902055</v>
      </c>
      <c r="M44" s="48">
        <v>1.1685007669</v>
      </c>
      <c r="N44" s="48">
        <v>1.3298982632</v>
      </c>
      <c r="O44" s="48" t="s">
        <v>33</v>
      </c>
      <c r="P44" s="48" t="s">
        <v>33</v>
      </c>
      <c r="Q44" s="48" t="s">
        <v>33</v>
      </c>
      <c r="R44" s="36" t="s">
        <v>33</v>
      </c>
      <c r="S44" s="36" t="s">
        <v>33</v>
      </c>
    </row>
    <row r="45" spans="1:30" x14ac:dyDescent="0.25">
      <c r="A45" s="5" t="s">
        <v>3</v>
      </c>
      <c r="B45" s="36">
        <v>2018</v>
      </c>
      <c r="C45" s="37">
        <v>4983</v>
      </c>
      <c r="D45" s="36">
        <v>31849</v>
      </c>
      <c r="E45" s="46">
        <v>15.691429337000001</v>
      </c>
      <c r="F45" s="47">
        <v>14.702330451</v>
      </c>
      <c r="G45" s="47">
        <v>16.747069823</v>
      </c>
      <c r="H45" s="48">
        <v>1.5521900000000001E-5</v>
      </c>
      <c r="I45" s="49">
        <v>15.645703162</v>
      </c>
      <c r="J45" s="47">
        <v>15.21727055</v>
      </c>
      <c r="K45" s="47">
        <v>16.086198023000001</v>
      </c>
      <c r="L45" s="48">
        <v>1.1543594366000001</v>
      </c>
      <c r="M45" s="48">
        <v>1.0815951519</v>
      </c>
      <c r="N45" s="48">
        <v>1.2320189366000001</v>
      </c>
      <c r="O45" s="48" t="s">
        <v>33</v>
      </c>
      <c r="P45" s="48" t="s">
        <v>33</v>
      </c>
      <c r="Q45" s="48" t="s">
        <v>33</v>
      </c>
      <c r="R45" s="36" t="s">
        <v>33</v>
      </c>
      <c r="S45" s="36" t="s">
        <v>33</v>
      </c>
    </row>
    <row r="46" spans="1:30" x14ac:dyDescent="0.25">
      <c r="A46" s="5" t="s">
        <v>3</v>
      </c>
      <c r="B46" s="36">
        <v>2020</v>
      </c>
      <c r="C46" s="37">
        <v>4677</v>
      </c>
      <c r="D46" s="36">
        <v>32549</v>
      </c>
      <c r="E46" s="46">
        <v>14.390936328</v>
      </c>
      <c r="F46" s="47">
        <v>13.47857872</v>
      </c>
      <c r="G46" s="47">
        <v>15.365050922</v>
      </c>
      <c r="H46" s="48">
        <v>8.7899982299999999E-2</v>
      </c>
      <c r="I46" s="49">
        <v>14.369105041999999</v>
      </c>
      <c r="J46" s="47">
        <v>13.96314273</v>
      </c>
      <c r="K46" s="47">
        <v>14.786870241000001</v>
      </c>
      <c r="L46" s="48">
        <v>1.0586870575</v>
      </c>
      <c r="M46" s="48">
        <v>0.99156833990000004</v>
      </c>
      <c r="N46" s="48">
        <v>1.1303490043</v>
      </c>
      <c r="O46" s="48" t="s">
        <v>33</v>
      </c>
      <c r="P46" s="48" t="s">
        <v>33</v>
      </c>
      <c r="Q46" s="48" t="s">
        <v>33</v>
      </c>
      <c r="R46" s="36" t="s">
        <v>33</v>
      </c>
      <c r="S46" s="36" t="s">
        <v>33</v>
      </c>
    </row>
    <row r="47" spans="1:30" x14ac:dyDescent="0.25">
      <c r="A47" s="5" t="s">
        <v>3</v>
      </c>
      <c r="B47" s="36">
        <v>2022</v>
      </c>
      <c r="C47" s="37">
        <v>5318</v>
      </c>
      <c r="D47" s="36">
        <v>33778</v>
      </c>
      <c r="E47" s="46">
        <v>15.72969756</v>
      </c>
      <c r="F47" s="47">
        <v>14.744045786999999</v>
      </c>
      <c r="G47" s="47">
        <v>16.781240975999999</v>
      </c>
      <c r="H47" s="48">
        <v>9.8032714000000002E-6</v>
      </c>
      <c r="I47" s="49">
        <v>15.743975368999999</v>
      </c>
      <c r="J47" s="47">
        <v>15.326466963</v>
      </c>
      <c r="K47" s="47">
        <v>16.172857124</v>
      </c>
      <c r="L47" s="48">
        <v>1.1571746859000001</v>
      </c>
      <c r="M47" s="48">
        <v>1.0846639922000001</v>
      </c>
      <c r="N47" s="48">
        <v>1.2345327799000001</v>
      </c>
      <c r="O47" s="48" t="s">
        <v>33</v>
      </c>
      <c r="P47" s="48" t="s">
        <v>33</v>
      </c>
      <c r="Q47" s="48" t="s">
        <v>33</v>
      </c>
      <c r="R47" s="36" t="s">
        <v>33</v>
      </c>
      <c r="S47" s="36" t="s">
        <v>33</v>
      </c>
    </row>
    <row r="48" spans="1:30" s="6" customFormat="1" ht="15.6" x14ac:dyDescent="0.3">
      <c r="A48" s="6" t="s">
        <v>5</v>
      </c>
      <c r="B48" s="40">
        <v>2004</v>
      </c>
      <c r="C48" s="41">
        <v>1512</v>
      </c>
      <c r="D48" s="40">
        <v>21021</v>
      </c>
      <c r="E48" s="42">
        <v>7.1839389690999997</v>
      </c>
      <c r="F48" s="43">
        <v>6.6473448558000001</v>
      </c>
      <c r="G48" s="43">
        <v>7.7638486088000001</v>
      </c>
      <c r="H48" s="44">
        <v>2.5181530000000002E-58</v>
      </c>
      <c r="I48" s="45">
        <v>7.1928071928000001</v>
      </c>
      <c r="J48" s="43">
        <v>6.8392405237</v>
      </c>
      <c r="K48" s="43">
        <v>7.5646521179999997</v>
      </c>
      <c r="L48" s="44">
        <v>0.52849536919999995</v>
      </c>
      <c r="M48" s="44">
        <v>0.48902015859999998</v>
      </c>
      <c r="N48" s="44">
        <v>0.57115714019999997</v>
      </c>
      <c r="O48" s="44">
        <v>0.87970000000000004</v>
      </c>
      <c r="P48" s="44">
        <v>0.83860000000000001</v>
      </c>
      <c r="Q48" s="44">
        <v>0.92300000000000004</v>
      </c>
      <c r="R48" s="40" t="s">
        <v>55</v>
      </c>
      <c r="S48" s="40" t="s">
        <v>33</v>
      </c>
      <c r="AD48" s="21"/>
    </row>
    <row r="49" spans="1:30" x14ac:dyDescent="0.25">
      <c r="A49" s="5" t="s">
        <v>5</v>
      </c>
      <c r="B49" s="36">
        <v>2006</v>
      </c>
      <c r="C49" s="37">
        <v>1653</v>
      </c>
      <c r="D49" s="36">
        <v>21009</v>
      </c>
      <c r="E49" s="46">
        <v>7.8490574717000001</v>
      </c>
      <c r="F49" s="47">
        <v>7.2734409970999998</v>
      </c>
      <c r="G49" s="47">
        <v>8.4702279455999996</v>
      </c>
      <c r="H49" s="48">
        <v>2.4050860000000001E-45</v>
      </c>
      <c r="I49" s="49">
        <v>7.8680565472000001</v>
      </c>
      <c r="J49" s="47">
        <v>7.4977570398999998</v>
      </c>
      <c r="K49" s="47">
        <v>8.2566444206000007</v>
      </c>
      <c r="L49" s="48">
        <v>0.57742563579999995</v>
      </c>
      <c r="M49" s="48">
        <v>0.5350796968</v>
      </c>
      <c r="N49" s="48">
        <v>0.62312281120000002</v>
      </c>
      <c r="O49" s="48" t="s">
        <v>33</v>
      </c>
      <c r="P49" s="48" t="s">
        <v>33</v>
      </c>
      <c r="Q49" s="48" t="s">
        <v>33</v>
      </c>
      <c r="R49" s="36" t="s">
        <v>33</v>
      </c>
      <c r="S49" s="36" t="s">
        <v>33</v>
      </c>
      <c r="AD49" s="22"/>
    </row>
    <row r="50" spans="1:30" x14ac:dyDescent="0.25">
      <c r="A50" s="5" t="s">
        <v>5</v>
      </c>
      <c r="B50" s="36">
        <v>2008</v>
      </c>
      <c r="C50" s="37">
        <v>1441</v>
      </c>
      <c r="D50" s="36">
        <v>20483</v>
      </c>
      <c r="E50" s="46">
        <v>7.0660708945000001</v>
      </c>
      <c r="F50" s="47">
        <v>6.5335899690000003</v>
      </c>
      <c r="G50" s="47">
        <v>7.6419484729000002</v>
      </c>
      <c r="H50" s="48">
        <v>3.2816170000000002E-60</v>
      </c>
      <c r="I50" s="49">
        <v>7.0351022799000003</v>
      </c>
      <c r="J50" s="47">
        <v>6.6810861238000001</v>
      </c>
      <c r="K50" s="47">
        <v>7.4078769787000001</v>
      </c>
      <c r="L50" s="48">
        <v>0.51982425830000001</v>
      </c>
      <c r="M50" s="48">
        <v>0.4806516394</v>
      </c>
      <c r="N50" s="48">
        <v>0.56218940569999998</v>
      </c>
      <c r="O50" s="48" t="s">
        <v>33</v>
      </c>
      <c r="P50" s="48" t="s">
        <v>33</v>
      </c>
      <c r="Q50" s="48" t="s">
        <v>33</v>
      </c>
      <c r="R50" s="36" t="s">
        <v>33</v>
      </c>
      <c r="S50" s="36" t="s">
        <v>33</v>
      </c>
      <c r="AD50" s="22"/>
    </row>
    <row r="51" spans="1:30" x14ac:dyDescent="0.25">
      <c r="A51" s="5" t="s">
        <v>5</v>
      </c>
      <c r="B51" s="36">
        <v>2010</v>
      </c>
      <c r="C51" s="37">
        <v>1720</v>
      </c>
      <c r="D51" s="36">
        <v>20276</v>
      </c>
      <c r="E51" s="46">
        <v>8.5148915801000005</v>
      </c>
      <c r="F51" s="47">
        <v>7.89523888</v>
      </c>
      <c r="G51" s="47">
        <v>9.1831773202000004</v>
      </c>
      <c r="H51" s="48">
        <v>7.0058520000000003E-34</v>
      </c>
      <c r="I51" s="49">
        <v>8.4829354901999992</v>
      </c>
      <c r="J51" s="47">
        <v>8.0913664919000006</v>
      </c>
      <c r="K51" s="47">
        <v>8.8934538565000008</v>
      </c>
      <c r="L51" s="48">
        <v>0.62640854680000002</v>
      </c>
      <c r="M51" s="48">
        <v>0.58082302829999999</v>
      </c>
      <c r="N51" s="48">
        <v>0.67557181509999997</v>
      </c>
      <c r="O51" s="48" t="s">
        <v>33</v>
      </c>
      <c r="P51" s="48" t="s">
        <v>33</v>
      </c>
      <c r="Q51" s="48" t="s">
        <v>33</v>
      </c>
      <c r="R51" s="36" t="s">
        <v>33</v>
      </c>
      <c r="S51" s="36" t="s">
        <v>33</v>
      </c>
      <c r="AD51" s="22"/>
    </row>
    <row r="52" spans="1:30" x14ac:dyDescent="0.25">
      <c r="A52" s="5" t="s">
        <v>5</v>
      </c>
      <c r="B52" s="36">
        <v>2012</v>
      </c>
      <c r="C52" s="37">
        <v>1592</v>
      </c>
      <c r="D52" s="36">
        <v>20511</v>
      </c>
      <c r="E52" s="46">
        <v>7.7239208522</v>
      </c>
      <c r="F52" s="47">
        <v>7.1526306997000004</v>
      </c>
      <c r="G52" s="47">
        <v>8.3408407111000002</v>
      </c>
      <c r="H52" s="48">
        <v>4.0196189999999999E-47</v>
      </c>
      <c r="I52" s="49">
        <v>7.7616888498999996</v>
      </c>
      <c r="J52" s="47">
        <v>7.3896316338999997</v>
      </c>
      <c r="K52" s="47">
        <v>8.1524786061000007</v>
      </c>
      <c r="L52" s="48">
        <v>0.56821980540000006</v>
      </c>
      <c r="M52" s="48">
        <v>0.52619213760000005</v>
      </c>
      <c r="N52" s="48">
        <v>0.61360427900000003</v>
      </c>
      <c r="O52" s="48" t="s">
        <v>33</v>
      </c>
      <c r="P52" s="48" t="s">
        <v>33</v>
      </c>
      <c r="Q52" s="48" t="s">
        <v>33</v>
      </c>
      <c r="R52" s="36" t="s">
        <v>33</v>
      </c>
      <c r="S52" s="36" t="s">
        <v>33</v>
      </c>
      <c r="AD52" s="22"/>
    </row>
    <row r="53" spans="1:30" x14ac:dyDescent="0.25">
      <c r="A53" s="5" t="s">
        <v>5</v>
      </c>
      <c r="B53" s="36">
        <v>2014</v>
      </c>
      <c r="C53" s="37">
        <v>1640</v>
      </c>
      <c r="D53" s="36">
        <v>20768</v>
      </c>
      <c r="E53" s="46">
        <v>7.8075411242000001</v>
      </c>
      <c r="F53" s="47">
        <v>7.2325482159999996</v>
      </c>
      <c r="G53" s="47">
        <v>8.4282463919000001</v>
      </c>
      <c r="H53" s="48">
        <v>8.3796049999999992E-46</v>
      </c>
      <c r="I53" s="49">
        <v>7.8967642526999997</v>
      </c>
      <c r="J53" s="47">
        <v>7.5236788447</v>
      </c>
      <c r="K53" s="47">
        <v>8.2883502804999996</v>
      </c>
      <c r="L53" s="48">
        <v>0.57437143430000004</v>
      </c>
      <c r="M53" s="48">
        <v>0.53207136870000005</v>
      </c>
      <c r="N53" s="48">
        <v>0.62003438619999995</v>
      </c>
      <c r="O53" s="48" t="s">
        <v>33</v>
      </c>
      <c r="P53" s="48" t="s">
        <v>33</v>
      </c>
      <c r="Q53" s="48" t="s">
        <v>33</v>
      </c>
      <c r="R53" s="36" t="s">
        <v>33</v>
      </c>
      <c r="S53" s="36" t="s">
        <v>33</v>
      </c>
      <c r="AD53" s="22"/>
    </row>
    <row r="54" spans="1:30" x14ac:dyDescent="0.25">
      <c r="A54" s="5" t="s">
        <v>5</v>
      </c>
      <c r="B54" s="36">
        <v>2016</v>
      </c>
      <c r="C54" s="37">
        <v>1680</v>
      </c>
      <c r="D54" s="36">
        <v>20941</v>
      </c>
      <c r="E54" s="46">
        <v>7.9992457652000004</v>
      </c>
      <c r="F54" s="47">
        <v>7.4128383190999996</v>
      </c>
      <c r="G54" s="47">
        <v>8.6320421486000001</v>
      </c>
      <c r="H54" s="48">
        <v>2.02295E-42</v>
      </c>
      <c r="I54" s="49">
        <v>8.0225395158000001</v>
      </c>
      <c r="J54" s="47">
        <v>7.6479435500999999</v>
      </c>
      <c r="K54" s="47">
        <v>8.4154831767000005</v>
      </c>
      <c r="L54" s="48">
        <v>0.58847442360000002</v>
      </c>
      <c r="M54" s="48">
        <v>0.5453346335</v>
      </c>
      <c r="N54" s="48">
        <v>0.63502687349999998</v>
      </c>
      <c r="O54" s="48" t="s">
        <v>33</v>
      </c>
      <c r="P54" s="48" t="s">
        <v>33</v>
      </c>
      <c r="Q54" s="48" t="s">
        <v>33</v>
      </c>
      <c r="R54" s="36" t="s">
        <v>33</v>
      </c>
      <c r="S54" s="36" t="s">
        <v>33</v>
      </c>
      <c r="AD54" s="22"/>
    </row>
    <row r="55" spans="1:30" x14ac:dyDescent="0.25">
      <c r="A55" s="5" t="s">
        <v>5</v>
      </c>
      <c r="B55" s="36">
        <v>2018</v>
      </c>
      <c r="C55" s="37">
        <v>1346</v>
      </c>
      <c r="D55" s="36">
        <v>21071</v>
      </c>
      <c r="E55" s="46">
        <v>6.3876160672999998</v>
      </c>
      <c r="F55" s="47">
        <v>5.8978777817000001</v>
      </c>
      <c r="G55" s="47">
        <v>6.9180204359999999</v>
      </c>
      <c r="H55" s="48">
        <v>7.3016059999999995E-77</v>
      </c>
      <c r="I55" s="49">
        <v>6.3879265341</v>
      </c>
      <c r="J55" s="47">
        <v>6.0556217967999997</v>
      </c>
      <c r="K55" s="47">
        <v>6.7384666304999996</v>
      </c>
      <c r="L55" s="48">
        <v>0.46991288850000001</v>
      </c>
      <c r="M55" s="48">
        <v>0.43388468489999998</v>
      </c>
      <c r="N55" s="48">
        <v>0.50893274300000002</v>
      </c>
      <c r="O55" s="48" t="s">
        <v>33</v>
      </c>
      <c r="P55" s="48" t="s">
        <v>33</v>
      </c>
      <c r="Q55" s="48" t="s">
        <v>33</v>
      </c>
      <c r="R55" s="36" t="s">
        <v>33</v>
      </c>
      <c r="S55" s="36" t="s">
        <v>33</v>
      </c>
      <c r="AD55" s="22"/>
    </row>
    <row r="56" spans="1:30" x14ac:dyDescent="0.25">
      <c r="A56" s="5" t="s">
        <v>5</v>
      </c>
      <c r="B56" s="36">
        <v>2020</v>
      </c>
      <c r="C56" s="37">
        <v>1245</v>
      </c>
      <c r="D56" s="36">
        <v>20995</v>
      </c>
      <c r="E56" s="46">
        <v>5.9278060099000003</v>
      </c>
      <c r="F56" s="47">
        <v>5.4655777543999999</v>
      </c>
      <c r="G56" s="47">
        <v>6.4291252764999998</v>
      </c>
      <c r="H56" s="48">
        <v>2.678023E-89</v>
      </c>
      <c r="I56" s="49">
        <v>5.9299833293999997</v>
      </c>
      <c r="J56" s="47">
        <v>5.6095698597999997</v>
      </c>
      <c r="K56" s="47">
        <v>6.2686985215000002</v>
      </c>
      <c r="L56" s="48">
        <v>0.4360863921</v>
      </c>
      <c r="M56" s="48">
        <v>0.40208199789999999</v>
      </c>
      <c r="N56" s="48">
        <v>0.4729665649</v>
      </c>
      <c r="O56" s="48" t="s">
        <v>33</v>
      </c>
      <c r="P56" s="48" t="s">
        <v>33</v>
      </c>
      <c r="Q56" s="48" t="s">
        <v>33</v>
      </c>
      <c r="R56" s="36" t="s">
        <v>33</v>
      </c>
      <c r="S56" s="36" t="s">
        <v>33</v>
      </c>
      <c r="AD56" s="22"/>
    </row>
    <row r="57" spans="1:30" x14ac:dyDescent="0.25">
      <c r="A57" s="5" t="s">
        <v>5</v>
      </c>
      <c r="B57" s="36">
        <v>2022</v>
      </c>
      <c r="C57" s="37">
        <v>1436</v>
      </c>
      <c r="D57" s="36">
        <v>21250</v>
      </c>
      <c r="E57" s="46">
        <v>6.7531935717999998</v>
      </c>
      <c r="F57" s="47">
        <v>6.2429973628999997</v>
      </c>
      <c r="G57" s="47">
        <v>7.3050845238999997</v>
      </c>
      <c r="H57" s="48">
        <v>3.2101760000000002E-68</v>
      </c>
      <c r="I57" s="49">
        <v>6.7576470587999999</v>
      </c>
      <c r="J57" s="47">
        <v>6.4170164988999998</v>
      </c>
      <c r="K57" s="47">
        <v>7.1163591022999997</v>
      </c>
      <c r="L57" s="48">
        <v>0.49680705050000001</v>
      </c>
      <c r="M57" s="48">
        <v>0.45927383440000003</v>
      </c>
      <c r="N57" s="48">
        <v>0.53740759199999999</v>
      </c>
      <c r="O57" s="48" t="s">
        <v>33</v>
      </c>
      <c r="P57" s="48" t="s">
        <v>33</v>
      </c>
      <c r="Q57" s="48" t="s">
        <v>33</v>
      </c>
      <c r="R57" s="36" t="s">
        <v>33</v>
      </c>
      <c r="S57" s="36" t="s">
        <v>33</v>
      </c>
      <c r="AD57" s="22"/>
    </row>
    <row r="58" spans="1:30" s="6" customFormat="1" ht="15.6" x14ac:dyDescent="0.3">
      <c r="A58" s="6" t="s">
        <v>6</v>
      </c>
      <c r="B58" s="40">
        <v>2004</v>
      </c>
      <c r="C58" s="41">
        <v>33728</v>
      </c>
      <c r="D58" s="40">
        <v>247448</v>
      </c>
      <c r="E58" s="42">
        <v>13.725126491999999</v>
      </c>
      <c r="F58" s="43">
        <v>12.929960591</v>
      </c>
      <c r="G58" s="43">
        <v>14.569193456000001</v>
      </c>
      <c r="H58" s="44">
        <v>0.75108270430000001</v>
      </c>
      <c r="I58" s="45">
        <v>13.630338495</v>
      </c>
      <c r="J58" s="43">
        <v>13.485646646999999</v>
      </c>
      <c r="K58" s="43">
        <v>13.776582790000001</v>
      </c>
      <c r="L58" s="44">
        <v>1.0097059321999999</v>
      </c>
      <c r="M58" s="44">
        <v>0.95120856760000005</v>
      </c>
      <c r="N58" s="44">
        <v>1.0718007639</v>
      </c>
      <c r="O58" s="44">
        <v>0.96870000000000001</v>
      </c>
      <c r="P58" s="44">
        <v>0.9395</v>
      </c>
      <c r="Q58" s="44">
        <v>0.99890000000000001</v>
      </c>
      <c r="R58" s="40" t="s">
        <v>55</v>
      </c>
      <c r="S58" s="40" t="s">
        <v>33</v>
      </c>
      <c r="AD58" s="21"/>
    </row>
    <row r="59" spans="1:30" x14ac:dyDescent="0.25">
      <c r="A59" s="5" t="s">
        <v>6</v>
      </c>
      <c r="B59" s="36">
        <v>2006</v>
      </c>
      <c r="C59" s="37">
        <v>35401</v>
      </c>
      <c r="D59" s="36">
        <v>244633</v>
      </c>
      <c r="E59" s="46">
        <v>14.607153113000001</v>
      </c>
      <c r="F59" s="47">
        <v>13.761559484999999</v>
      </c>
      <c r="G59" s="47">
        <v>15.50470514</v>
      </c>
      <c r="H59" s="48">
        <v>1.8051187199999999E-2</v>
      </c>
      <c r="I59" s="49">
        <v>14.47106482</v>
      </c>
      <c r="J59" s="47">
        <v>14.321102977000001</v>
      </c>
      <c r="K59" s="47">
        <v>14.622596971</v>
      </c>
      <c r="L59" s="48">
        <v>1.0745933131000001</v>
      </c>
      <c r="M59" s="48">
        <v>1.0123861703999999</v>
      </c>
      <c r="N59" s="48">
        <v>1.1406228398</v>
      </c>
      <c r="O59" s="48" t="s">
        <v>33</v>
      </c>
      <c r="P59" s="48" t="s">
        <v>33</v>
      </c>
      <c r="Q59" s="48" t="s">
        <v>33</v>
      </c>
      <c r="R59" s="36" t="s">
        <v>33</v>
      </c>
      <c r="S59" s="36" t="s">
        <v>33</v>
      </c>
      <c r="AD59" s="22"/>
    </row>
    <row r="60" spans="1:30" x14ac:dyDescent="0.25">
      <c r="A60" s="5" t="s">
        <v>6</v>
      </c>
      <c r="B60" s="36">
        <v>2008</v>
      </c>
      <c r="C60" s="37">
        <v>32487</v>
      </c>
      <c r="D60" s="36">
        <v>244334</v>
      </c>
      <c r="E60" s="46">
        <v>13.451649112</v>
      </c>
      <c r="F60" s="47">
        <v>12.671920291999999</v>
      </c>
      <c r="G60" s="47">
        <v>14.279356218</v>
      </c>
      <c r="H60" s="48">
        <v>0.73116967249999998</v>
      </c>
      <c r="I60" s="49">
        <v>13.296143803</v>
      </c>
      <c r="J60" s="47">
        <v>13.152343483999999</v>
      </c>
      <c r="K60" s="47">
        <v>13.441516354000001</v>
      </c>
      <c r="L60" s="48">
        <v>0.98958722990000003</v>
      </c>
      <c r="M60" s="48">
        <v>0.93222551340000004</v>
      </c>
      <c r="N60" s="48">
        <v>1.0504785285</v>
      </c>
      <c r="O60" s="48" t="s">
        <v>33</v>
      </c>
      <c r="P60" s="48" t="s">
        <v>33</v>
      </c>
      <c r="Q60" s="48" t="s">
        <v>33</v>
      </c>
      <c r="R60" s="36" t="s">
        <v>33</v>
      </c>
      <c r="S60" s="36" t="s">
        <v>33</v>
      </c>
      <c r="AD60" s="22"/>
    </row>
    <row r="61" spans="1:30" x14ac:dyDescent="0.25">
      <c r="A61" s="5" t="s">
        <v>6</v>
      </c>
      <c r="B61" s="36">
        <v>2010</v>
      </c>
      <c r="C61" s="37">
        <v>35649</v>
      </c>
      <c r="D61" s="36">
        <v>245222</v>
      </c>
      <c r="E61" s="46">
        <v>14.725946835</v>
      </c>
      <c r="F61" s="47">
        <v>13.873579843</v>
      </c>
      <c r="G61" s="47">
        <v>15.630681673</v>
      </c>
      <c r="H61" s="48">
        <v>8.5105914999999994E-3</v>
      </c>
      <c r="I61" s="49">
        <v>14.537439545</v>
      </c>
      <c r="J61" s="47">
        <v>14.387312077000001</v>
      </c>
      <c r="K61" s="47">
        <v>14.689133548999999</v>
      </c>
      <c r="L61" s="48">
        <v>1.0833325205</v>
      </c>
      <c r="M61" s="48">
        <v>1.0206270868</v>
      </c>
      <c r="N61" s="48">
        <v>1.1498904594999999</v>
      </c>
      <c r="O61" s="48" t="s">
        <v>33</v>
      </c>
      <c r="P61" s="48" t="s">
        <v>33</v>
      </c>
      <c r="Q61" s="48" t="s">
        <v>33</v>
      </c>
      <c r="R61" s="36" t="s">
        <v>33</v>
      </c>
      <c r="S61" s="36" t="s">
        <v>33</v>
      </c>
      <c r="AD61" s="22"/>
    </row>
    <row r="62" spans="1:30" x14ac:dyDescent="0.25">
      <c r="A62" s="5" t="s">
        <v>6</v>
      </c>
      <c r="B62" s="36">
        <v>2012</v>
      </c>
      <c r="C62" s="37">
        <v>33673</v>
      </c>
      <c r="D62" s="36">
        <v>248631</v>
      </c>
      <c r="E62" s="46">
        <v>13.656370911</v>
      </c>
      <c r="F62" s="47">
        <v>12.865178434000001</v>
      </c>
      <c r="G62" s="47">
        <v>14.496220742</v>
      </c>
      <c r="H62" s="48">
        <v>0.87896411129999996</v>
      </c>
      <c r="I62" s="49">
        <v>13.543363458</v>
      </c>
      <c r="J62" s="47">
        <v>13.399478147</v>
      </c>
      <c r="K62" s="47">
        <v>13.688793828</v>
      </c>
      <c r="L62" s="48">
        <v>1.0046478427000001</v>
      </c>
      <c r="M62" s="48">
        <v>0.94644278800000003</v>
      </c>
      <c r="N62" s="48">
        <v>1.0664324357999999</v>
      </c>
      <c r="O62" s="48" t="s">
        <v>33</v>
      </c>
      <c r="P62" s="48" t="s">
        <v>33</v>
      </c>
      <c r="Q62" s="48" t="s">
        <v>33</v>
      </c>
      <c r="R62" s="36" t="s">
        <v>33</v>
      </c>
      <c r="S62" s="36" t="s">
        <v>33</v>
      </c>
      <c r="AD62" s="22"/>
    </row>
    <row r="63" spans="1:30" x14ac:dyDescent="0.25">
      <c r="A63" s="5" t="s">
        <v>6</v>
      </c>
      <c r="B63" s="36">
        <v>2014</v>
      </c>
      <c r="C63" s="37">
        <v>36590</v>
      </c>
      <c r="D63" s="36">
        <v>250937</v>
      </c>
      <c r="E63" s="46">
        <v>14.671914831</v>
      </c>
      <c r="F63" s="47">
        <v>13.822890154</v>
      </c>
      <c r="G63" s="47">
        <v>15.573088003000001</v>
      </c>
      <c r="H63" s="48">
        <v>1.2041246300000001E-2</v>
      </c>
      <c r="I63" s="49">
        <v>14.581349103999999</v>
      </c>
      <c r="J63" s="47">
        <v>14.432707104</v>
      </c>
      <c r="K63" s="47">
        <v>14.731521962</v>
      </c>
      <c r="L63" s="48">
        <v>1.0793575891</v>
      </c>
      <c r="M63" s="48">
        <v>1.0168980371</v>
      </c>
      <c r="N63" s="48">
        <v>1.1456535098</v>
      </c>
      <c r="O63" s="48" t="s">
        <v>33</v>
      </c>
      <c r="P63" s="48" t="s">
        <v>33</v>
      </c>
      <c r="Q63" s="48" t="s">
        <v>33</v>
      </c>
      <c r="R63" s="36" t="s">
        <v>33</v>
      </c>
      <c r="S63" s="36" t="s">
        <v>33</v>
      </c>
    </row>
    <row r="64" spans="1:30" x14ac:dyDescent="0.25">
      <c r="A64" s="5" t="s">
        <v>6</v>
      </c>
      <c r="B64" s="36">
        <v>2016</v>
      </c>
      <c r="C64" s="37">
        <v>38468</v>
      </c>
      <c r="D64" s="36">
        <v>254851</v>
      </c>
      <c r="E64" s="46">
        <v>15.219771529000001</v>
      </c>
      <c r="F64" s="47">
        <v>14.339628149999999</v>
      </c>
      <c r="G64" s="47">
        <v>16.153936696999999</v>
      </c>
      <c r="H64" s="48">
        <v>2.001141E-4</v>
      </c>
      <c r="I64" s="49">
        <v>15.094310009000001</v>
      </c>
      <c r="J64" s="47">
        <v>14.944222899</v>
      </c>
      <c r="K64" s="47">
        <v>15.245904466000001</v>
      </c>
      <c r="L64" s="48">
        <v>1.1196613458</v>
      </c>
      <c r="M64" s="48">
        <v>1.0549125077999999</v>
      </c>
      <c r="N64" s="48">
        <v>1.1883843635</v>
      </c>
      <c r="O64" s="48" t="s">
        <v>33</v>
      </c>
      <c r="P64" s="48" t="s">
        <v>33</v>
      </c>
      <c r="Q64" s="48" t="s">
        <v>33</v>
      </c>
      <c r="R64" s="36" t="s">
        <v>33</v>
      </c>
      <c r="S64" s="36" t="s">
        <v>33</v>
      </c>
      <c r="AD64" s="22"/>
    </row>
    <row r="65" spans="1:30" x14ac:dyDescent="0.25">
      <c r="A65" s="5" t="s">
        <v>6</v>
      </c>
      <c r="B65" s="36">
        <v>2018</v>
      </c>
      <c r="C65" s="37">
        <v>35063</v>
      </c>
      <c r="D65" s="36">
        <v>256563</v>
      </c>
      <c r="E65" s="46">
        <v>13.776938543</v>
      </c>
      <c r="F65" s="47">
        <v>12.979054734</v>
      </c>
      <c r="G65" s="47">
        <v>14.62387204</v>
      </c>
      <c r="H65" s="48">
        <v>0.65913122170000005</v>
      </c>
      <c r="I65" s="49">
        <v>13.666428908</v>
      </c>
      <c r="J65" s="47">
        <v>13.524127992</v>
      </c>
      <c r="K65" s="47">
        <v>13.810227115</v>
      </c>
      <c r="L65" s="48">
        <v>1.0135175499</v>
      </c>
      <c r="M65" s="48">
        <v>0.95482023910000002</v>
      </c>
      <c r="N65" s="48">
        <v>1.0758232617000001</v>
      </c>
      <c r="O65" s="48" t="s">
        <v>33</v>
      </c>
      <c r="P65" s="48" t="s">
        <v>33</v>
      </c>
      <c r="Q65" s="48" t="s">
        <v>33</v>
      </c>
      <c r="R65" s="36" t="s">
        <v>33</v>
      </c>
      <c r="S65" s="36" t="s">
        <v>33</v>
      </c>
    </row>
    <row r="66" spans="1:30" x14ac:dyDescent="0.25">
      <c r="A66" s="5" t="s">
        <v>6</v>
      </c>
      <c r="B66" s="36">
        <v>2020</v>
      </c>
      <c r="C66" s="37">
        <v>32629</v>
      </c>
      <c r="D66" s="36">
        <v>260059</v>
      </c>
      <c r="E66" s="46">
        <v>12.667701403000001</v>
      </c>
      <c r="F66" s="47">
        <v>11.933190202</v>
      </c>
      <c r="G66" s="47">
        <v>13.447423206</v>
      </c>
      <c r="H66" s="48">
        <v>2.0682215699999999E-2</v>
      </c>
      <c r="I66" s="49">
        <v>12.546768233</v>
      </c>
      <c r="J66" s="47">
        <v>12.411366545</v>
      </c>
      <c r="K66" s="47">
        <v>12.683647085</v>
      </c>
      <c r="L66" s="48">
        <v>0.93191514559999999</v>
      </c>
      <c r="M66" s="48">
        <v>0.87787991919999997</v>
      </c>
      <c r="N66" s="48">
        <v>0.98927634590000002</v>
      </c>
      <c r="O66" s="48" t="s">
        <v>33</v>
      </c>
      <c r="P66" s="48" t="s">
        <v>33</v>
      </c>
      <c r="Q66" s="48" t="s">
        <v>33</v>
      </c>
      <c r="R66" s="36" t="s">
        <v>33</v>
      </c>
      <c r="S66" s="36" t="s">
        <v>33</v>
      </c>
    </row>
    <row r="67" spans="1:30" x14ac:dyDescent="0.25">
      <c r="A67" s="5" t="s">
        <v>6</v>
      </c>
      <c r="B67" s="36">
        <v>2022</v>
      </c>
      <c r="C67" s="37">
        <v>36610</v>
      </c>
      <c r="D67" s="36">
        <v>269326</v>
      </c>
      <c r="E67" s="46">
        <v>13.593191894</v>
      </c>
      <c r="F67" s="47">
        <v>13.454660812</v>
      </c>
      <c r="G67" s="47">
        <v>13.733149311</v>
      </c>
      <c r="H67" s="48" t="s">
        <v>33</v>
      </c>
      <c r="I67" s="49">
        <v>13.593191894</v>
      </c>
      <c r="J67" s="47">
        <v>13.454660812</v>
      </c>
      <c r="K67" s="47">
        <v>13.733149311</v>
      </c>
      <c r="L67" s="48" t="s">
        <v>33</v>
      </c>
      <c r="M67" s="48" t="s">
        <v>33</v>
      </c>
      <c r="N67" s="48" t="s">
        <v>33</v>
      </c>
      <c r="O67" s="48" t="s">
        <v>33</v>
      </c>
      <c r="P67" s="48" t="s">
        <v>33</v>
      </c>
      <c r="Q67" s="48" t="s">
        <v>33</v>
      </c>
      <c r="R67" s="36" t="s">
        <v>33</v>
      </c>
      <c r="S67" s="36" t="s">
        <v>33</v>
      </c>
    </row>
    <row r="68" spans="1:30" s="6" customFormat="1" ht="15.6" x14ac:dyDescent="0.3">
      <c r="A68" s="6" t="s">
        <v>7</v>
      </c>
      <c r="B68" s="40">
        <v>2004</v>
      </c>
      <c r="C68" s="41">
        <v>265</v>
      </c>
      <c r="D68" s="40">
        <v>1960</v>
      </c>
      <c r="E68" s="42">
        <v>13.61616922</v>
      </c>
      <c r="F68" s="43">
        <v>11.899652358999999</v>
      </c>
      <c r="G68" s="43">
        <v>15.580292484999999</v>
      </c>
      <c r="H68" s="44">
        <v>0.98040114219999996</v>
      </c>
      <c r="I68" s="45">
        <v>13.520408163000001</v>
      </c>
      <c r="J68" s="43">
        <v>11.986735091</v>
      </c>
      <c r="K68" s="43">
        <v>15.250310907999999</v>
      </c>
      <c r="L68" s="44">
        <v>1.0016903554000001</v>
      </c>
      <c r="M68" s="44">
        <v>0.87541266630000003</v>
      </c>
      <c r="N68" s="44">
        <v>1.1461835165000001</v>
      </c>
      <c r="O68" s="44">
        <v>1.1765000000000001</v>
      </c>
      <c r="P68" s="44">
        <v>1.081</v>
      </c>
      <c r="Q68" s="44">
        <v>1.2804</v>
      </c>
      <c r="R68" s="40" t="s">
        <v>55</v>
      </c>
      <c r="S68" s="40" t="s">
        <v>33</v>
      </c>
      <c r="AD68" s="21"/>
    </row>
    <row r="69" spans="1:30" x14ac:dyDescent="0.25">
      <c r="A69" s="5" t="s">
        <v>7</v>
      </c>
      <c r="B69" s="36">
        <v>2006</v>
      </c>
      <c r="C69" s="37">
        <v>302</v>
      </c>
      <c r="D69" s="36">
        <v>1706</v>
      </c>
      <c r="E69" s="46">
        <v>18.102918045999999</v>
      </c>
      <c r="F69" s="47">
        <v>15.928641161</v>
      </c>
      <c r="G69" s="47">
        <v>20.573986095999999</v>
      </c>
      <c r="H69" s="48">
        <v>1.14094E-5</v>
      </c>
      <c r="I69" s="49">
        <v>17.702227433000001</v>
      </c>
      <c r="J69" s="47">
        <v>15.814183411</v>
      </c>
      <c r="K69" s="47">
        <v>19.815683676999999</v>
      </c>
      <c r="L69" s="48">
        <v>1.3317635907000001</v>
      </c>
      <c r="M69" s="48">
        <v>1.1718102184000001</v>
      </c>
      <c r="N69" s="48">
        <v>1.5135507727999999</v>
      </c>
      <c r="O69" s="48" t="s">
        <v>33</v>
      </c>
      <c r="P69" s="48" t="s">
        <v>33</v>
      </c>
      <c r="Q69" s="48" t="s">
        <v>33</v>
      </c>
      <c r="R69" s="36" t="s">
        <v>33</v>
      </c>
      <c r="S69" s="36" t="s">
        <v>33</v>
      </c>
      <c r="AD69" s="22"/>
    </row>
    <row r="70" spans="1:30" x14ac:dyDescent="0.25">
      <c r="A70" s="5" t="s">
        <v>7</v>
      </c>
      <c r="B70" s="36">
        <v>2008</v>
      </c>
      <c r="C70" s="37">
        <v>289</v>
      </c>
      <c r="D70" s="36">
        <v>2888</v>
      </c>
      <c r="E70" s="46">
        <v>10.280432181</v>
      </c>
      <c r="F70" s="47">
        <v>9.0265272797999998</v>
      </c>
      <c r="G70" s="47">
        <v>11.70852118</v>
      </c>
      <c r="H70" s="48">
        <v>2.5662099999999999E-5</v>
      </c>
      <c r="I70" s="49">
        <v>10.006925208</v>
      </c>
      <c r="J70" s="47">
        <v>8.9172301315000002</v>
      </c>
      <c r="K70" s="47">
        <v>11.22978219</v>
      </c>
      <c r="L70" s="48">
        <v>0.75629272810000003</v>
      </c>
      <c r="M70" s="48">
        <v>0.66404766079999999</v>
      </c>
      <c r="N70" s="48">
        <v>0.86135186429999999</v>
      </c>
      <c r="O70" s="48" t="s">
        <v>33</v>
      </c>
      <c r="P70" s="48" t="s">
        <v>33</v>
      </c>
      <c r="Q70" s="48" t="s">
        <v>33</v>
      </c>
      <c r="R70" s="36" t="s">
        <v>33</v>
      </c>
      <c r="S70" s="36" t="s">
        <v>33</v>
      </c>
      <c r="AD70" s="22"/>
    </row>
    <row r="71" spans="1:30" x14ac:dyDescent="0.25">
      <c r="A71" s="5" t="s">
        <v>7</v>
      </c>
      <c r="B71" s="36">
        <v>2010</v>
      </c>
      <c r="C71" s="37">
        <v>549</v>
      </c>
      <c r="D71" s="36">
        <v>3386</v>
      </c>
      <c r="E71" s="46">
        <v>16.735457051000001</v>
      </c>
      <c r="F71" s="47">
        <v>15.104738918000001</v>
      </c>
      <c r="G71" s="47">
        <v>18.542228648999998</v>
      </c>
      <c r="H71" s="48">
        <v>7.01667E-5</v>
      </c>
      <c r="I71" s="49">
        <v>16.213821618000001</v>
      </c>
      <c r="J71" s="47">
        <v>14.912724477999999</v>
      </c>
      <c r="K71" s="47">
        <v>17.628436162</v>
      </c>
      <c r="L71" s="48">
        <v>1.2311646287</v>
      </c>
      <c r="M71" s="48">
        <v>1.1111988292999999</v>
      </c>
      <c r="N71" s="48">
        <v>1.3640820194000001</v>
      </c>
      <c r="O71" s="48" t="s">
        <v>33</v>
      </c>
      <c r="P71" s="48" t="s">
        <v>33</v>
      </c>
      <c r="Q71" s="48" t="s">
        <v>33</v>
      </c>
      <c r="R71" s="36" t="s">
        <v>33</v>
      </c>
      <c r="S71" s="36" t="s">
        <v>33</v>
      </c>
      <c r="AD71" s="22"/>
    </row>
    <row r="72" spans="1:30" x14ac:dyDescent="0.25">
      <c r="A72" s="5" t="s">
        <v>7</v>
      </c>
      <c r="B72" s="36">
        <v>2012</v>
      </c>
      <c r="C72" s="37">
        <v>559</v>
      </c>
      <c r="D72" s="36">
        <v>3396</v>
      </c>
      <c r="E72" s="46">
        <v>16.929572254</v>
      </c>
      <c r="F72" s="47">
        <v>15.288073819999999</v>
      </c>
      <c r="G72" s="47">
        <v>18.747320301999999</v>
      </c>
      <c r="H72" s="48">
        <v>2.4638300000000001E-5</v>
      </c>
      <c r="I72" s="49">
        <v>16.460541813999999</v>
      </c>
      <c r="J72" s="47">
        <v>15.151029264</v>
      </c>
      <c r="K72" s="47">
        <v>17.883236319000002</v>
      </c>
      <c r="L72" s="48">
        <v>1.2454449540999999</v>
      </c>
      <c r="M72" s="48">
        <v>1.1246860884000001</v>
      </c>
      <c r="N72" s="48">
        <v>1.379169841</v>
      </c>
      <c r="O72" s="48" t="s">
        <v>33</v>
      </c>
      <c r="P72" s="48" t="s">
        <v>33</v>
      </c>
      <c r="Q72" s="48" t="s">
        <v>33</v>
      </c>
      <c r="R72" s="36" t="s">
        <v>33</v>
      </c>
      <c r="S72" s="36" t="s">
        <v>33</v>
      </c>
      <c r="AD72" s="22"/>
    </row>
    <row r="73" spans="1:30" x14ac:dyDescent="0.25">
      <c r="A73" s="5" t="s">
        <v>7</v>
      </c>
      <c r="B73" s="36">
        <v>2014</v>
      </c>
      <c r="C73" s="37">
        <v>636</v>
      </c>
      <c r="D73" s="36">
        <v>3395</v>
      </c>
      <c r="E73" s="46">
        <v>19.426714559000001</v>
      </c>
      <c r="F73" s="47">
        <v>17.618552857000001</v>
      </c>
      <c r="G73" s="47">
        <v>21.420444779</v>
      </c>
      <c r="H73" s="48">
        <v>7.8560639999999996E-13</v>
      </c>
      <c r="I73" s="49">
        <v>18.733431517</v>
      </c>
      <c r="J73" s="47">
        <v>17.332651317</v>
      </c>
      <c r="K73" s="47">
        <v>20.247419162</v>
      </c>
      <c r="L73" s="48">
        <v>1.4291503210000001</v>
      </c>
      <c r="M73" s="48">
        <v>1.2961306656</v>
      </c>
      <c r="N73" s="48">
        <v>1.5758215544</v>
      </c>
      <c r="O73" s="48" t="s">
        <v>33</v>
      </c>
      <c r="P73" s="48" t="s">
        <v>33</v>
      </c>
      <c r="Q73" s="48" t="s">
        <v>33</v>
      </c>
      <c r="R73" s="36" t="s">
        <v>33</v>
      </c>
      <c r="S73" s="36" t="s">
        <v>33</v>
      </c>
      <c r="AD73" s="22"/>
    </row>
    <row r="74" spans="1:30" x14ac:dyDescent="0.25">
      <c r="A74" s="5" t="s">
        <v>7</v>
      </c>
      <c r="B74" s="36">
        <v>2016</v>
      </c>
      <c r="C74" s="37">
        <v>559</v>
      </c>
      <c r="D74" s="36">
        <v>3090</v>
      </c>
      <c r="E74" s="46">
        <v>18.731751723999999</v>
      </c>
      <c r="F74" s="47">
        <v>16.916108543</v>
      </c>
      <c r="G74" s="47">
        <v>20.742271885000001</v>
      </c>
      <c r="H74" s="48">
        <v>7.0834470000000001E-10</v>
      </c>
      <c r="I74" s="49">
        <v>18.090614887000001</v>
      </c>
      <c r="J74" s="47">
        <v>16.651422452999999</v>
      </c>
      <c r="K74" s="47">
        <v>19.654197585999999</v>
      </c>
      <c r="L74" s="48">
        <v>1.3780245192</v>
      </c>
      <c r="M74" s="48">
        <v>1.2444544795000001</v>
      </c>
      <c r="N74" s="48">
        <v>1.5259309253</v>
      </c>
      <c r="O74" s="48" t="s">
        <v>33</v>
      </c>
      <c r="P74" s="48" t="s">
        <v>33</v>
      </c>
      <c r="Q74" s="48" t="s">
        <v>33</v>
      </c>
      <c r="R74" s="36" t="s">
        <v>33</v>
      </c>
      <c r="S74" s="36" t="s">
        <v>33</v>
      </c>
      <c r="AD74" s="22"/>
    </row>
    <row r="75" spans="1:30" x14ac:dyDescent="0.25">
      <c r="A75" s="5" t="s">
        <v>7</v>
      </c>
      <c r="B75" s="36">
        <v>2018</v>
      </c>
      <c r="C75" s="37">
        <v>482</v>
      </c>
      <c r="D75" s="36">
        <v>2773</v>
      </c>
      <c r="E75" s="46">
        <v>18.095826953</v>
      </c>
      <c r="F75" s="47">
        <v>16.253885304000001</v>
      </c>
      <c r="G75" s="47">
        <v>20.146503250999999</v>
      </c>
      <c r="H75" s="48">
        <v>1.7530504999999999E-7</v>
      </c>
      <c r="I75" s="49">
        <v>17.381896863000001</v>
      </c>
      <c r="J75" s="47">
        <v>15.897396302000001</v>
      </c>
      <c r="K75" s="47">
        <v>19.005020244000001</v>
      </c>
      <c r="L75" s="48">
        <v>1.3312419257000001</v>
      </c>
      <c r="M75" s="48">
        <v>1.1957372066</v>
      </c>
      <c r="N75" s="48">
        <v>1.4821024678000001</v>
      </c>
      <c r="O75" s="48" t="s">
        <v>33</v>
      </c>
      <c r="P75" s="48" t="s">
        <v>33</v>
      </c>
      <c r="Q75" s="48" t="s">
        <v>33</v>
      </c>
      <c r="R75" s="36" t="s">
        <v>33</v>
      </c>
      <c r="S75" s="36" t="s">
        <v>33</v>
      </c>
      <c r="AD75" s="22"/>
    </row>
    <row r="76" spans="1:30" x14ac:dyDescent="0.25">
      <c r="A76" s="5" t="s">
        <v>7</v>
      </c>
      <c r="B76" s="36">
        <v>2020</v>
      </c>
      <c r="C76" s="37">
        <v>390</v>
      </c>
      <c r="D76" s="36">
        <v>2511</v>
      </c>
      <c r="E76" s="46">
        <v>16.244621234</v>
      </c>
      <c r="F76" s="47">
        <v>14.467226693000001</v>
      </c>
      <c r="G76" s="47">
        <v>18.240380457000001</v>
      </c>
      <c r="H76" s="48">
        <v>2.5781900000000002E-3</v>
      </c>
      <c r="I76" s="49">
        <v>15.531660692999999</v>
      </c>
      <c r="J76" s="47">
        <v>14.064219270000001</v>
      </c>
      <c r="K76" s="47">
        <v>17.152212948999999</v>
      </c>
      <c r="L76" s="48">
        <v>1.1950556837999999</v>
      </c>
      <c r="M76" s="48">
        <v>1.0642994527</v>
      </c>
      <c r="N76" s="48">
        <v>1.3418761832999999</v>
      </c>
      <c r="O76" s="48" t="s">
        <v>33</v>
      </c>
      <c r="P76" s="48" t="s">
        <v>33</v>
      </c>
      <c r="Q76" s="48" t="s">
        <v>33</v>
      </c>
      <c r="R76" s="36" t="s">
        <v>33</v>
      </c>
      <c r="S76" s="36" t="s">
        <v>33</v>
      </c>
      <c r="AD76" s="22"/>
    </row>
    <row r="77" spans="1:30" x14ac:dyDescent="0.25">
      <c r="A77" s="5" t="s">
        <v>7</v>
      </c>
      <c r="B77" s="36">
        <v>2022</v>
      </c>
      <c r="C77" s="37">
        <v>338</v>
      </c>
      <c r="D77" s="36">
        <v>2203</v>
      </c>
      <c r="E77" s="46">
        <v>16.120027369999999</v>
      </c>
      <c r="F77" s="47">
        <v>14.264251496</v>
      </c>
      <c r="G77" s="47">
        <v>18.217239264</v>
      </c>
      <c r="H77" s="48">
        <v>6.2918232000000003E-3</v>
      </c>
      <c r="I77" s="49">
        <v>15.34271448</v>
      </c>
      <c r="J77" s="47">
        <v>13.791228142</v>
      </c>
      <c r="K77" s="47">
        <v>17.068740012999999</v>
      </c>
      <c r="L77" s="48">
        <v>1.1858897819000001</v>
      </c>
      <c r="M77" s="48">
        <v>1.0493673309</v>
      </c>
      <c r="N77" s="48">
        <v>1.3401737727</v>
      </c>
      <c r="O77" s="48" t="s">
        <v>33</v>
      </c>
      <c r="P77" s="48" t="s">
        <v>33</v>
      </c>
      <c r="Q77" s="48" t="s">
        <v>33</v>
      </c>
      <c r="R77" s="36" t="s">
        <v>33</v>
      </c>
      <c r="S77" s="36" t="s">
        <v>33</v>
      </c>
      <c r="AD77" s="22"/>
    </row>
    <row r="78" spans="1:30" x14ac:dyDescent="0.25">
      <c r="H78" s="22"/>
      <c r="AD78" s="22"/>
    </row>
    <row r="79" spans="1:30" x14ac:dyDescent="0.25">
      <c r="H79" s="22"/>
      <c r="AD79" s="22"/>
    </row>
    <row r="80" spans="1:30" x14ac:dyDescent="0.25">
      <c r="H80" s="22"/>
      <c r="AD80" s="22"/>
    </row>
    <row r="81" spans="8:30" x14ac:dyDescent="0.25">
      <c r="H81" s="22"/>
      <c r="AD81" s="22"/>
    </row>
    <row r="82" spans="8:30" x14ac:dyDescent="0.25">
      <c r="H82" s="22"/>
      <c r="AD82" s="22"/>
    </row>
    <row r="83" spans="8:30" x14ac:dyDescent="0.25">
      <c r="H83" s="22"/>
      <c r="AD83" s="22"/>
    </row>
    <row r="84" spans="8:30" x14ac:dyDescent="0.25">
      <c r="H84" s="22"/>
      <c r="AD84" s="22"/>
    </row>
    <row r="85" spans="8:30" x14ac:dyDescent="0.25">
      <c r="H85" s="22"/>
      <c r="AD85" s="22"/>
    </row>
    <row r="86" spans="8:30" x14ac:dyDescent="0.25">
      <c r="H86" s="22"/>
      <c r="AD86" s="22"/>
    </row>
    <row r="87" spans="8:30" x14ac:dyDescent="0.25">
      <c r="H87" s="22"/>
      <c r="AD87" s="22"/>
    </row>
    <row r="88" spans="8:30" s="6" customFormat="1" ht="15.6" x14ac:dyDescent="0.3">
      <c r="H88" s="21"/>
      <c r="AD88" s="21"/>
    </row>
    <row r="89" spans="8:30" x14ac:dyDescent="0.25">
      <c r="H89" s="22"/>
      <c r="AD89" s="22"/>
    </row>
    <row r="90" spans="8:30" x14ac:dyDescent="0.25">
      <c r="H90" s="22"/>
      <c r="AD90" s="22"/>
    </row>
    <row r="91" spans="8:30" x14ac:dyDescent="0.25">
      <c r="H91" s="22"/>
      <c r="AD91" s="22"/>
    </row>
    <row r="92" spans="8:30" x14ac:dyDescent="0.25">
      <c r="H92" s="22"/>
      <c r="AD92" s="22"/>
    </row>
    <row r="93" spans="8:30" x14ac:dyDescent="0.25">
      <c r="H93" s="22"/>
      <c r="AD93" s="22"/>
    </row>
    <row r="94" spans="8:30" x14ac:dyDescent="0.25">
      <c r="H94" s="22"/>
      <c r="AD94" s="22"/>
    </row>
    <row r="95" spans="8:30" x14ac:dyDescent="0.25">
      <c r="H95" s="22"/>
      <c r="AD95" s="22"/>
    </row>
    <row r="96" spans="8:30" x14ac:dyDescent="0.25">
      <c r="H96" s="22"/>
      <c r="AD96" s="22"/>
    </row>
    <row r="97" spans="8:30" x14ac:dyDescent="0.25">
      <c r="H97" s="22"/>
      <c r="AD97" s="22"/>
    </row>
    <row r="98" spans="8:30" x14ac:dyDescent="0.25">
      <c r="H98" s="22"/>
      <c r="AD98" s="22"/>
    </row>
    <row r="99" spans="8:30" x14ac:dyDescent="0.25">
      <c r="H99" s="22"/>
      <c r="AD99" s="22"/>
    </row>
    <row r="100" spans="8:30" x14ac:dyDescent="0.25">
      <c r="H100" s="22"/>
      <c r="AD100" s="22"/>
    </row>
    <row r="101" spans="8:30" x14ac:dyDescent="0.25">
      <c r="H101" s="22"/>
      <c r="AD101" s="22"/>
    </row>
    <row r="102" spans="8:30" x14ac:dyDescent="0.25">
      <c r="H102" s="22"/>
      <c r="AD102" s="22"/>
    </row>
    <row r="103" spans="8:30" x14ac:dyDescent="0.25">
      <c r="H103" s="22"/>
      <c r="AD103" s="22"/>
    </row>
    <row r="104" spans="8:30" x14ac:dyDescent="0.25">
      <c r="H104" s="22"/>
      <c r="AD104" s="22"/>
    </row>
    <row r="105" spans="8:30" x14ac:dyDescent="0.25">
      <c r="H105" s="22"/>
      <c r="AD105" s="22"/>
    </row>
    <row r="106" spans="8:30" x14ac:dyDescent="0.25">
      <c r="H106" s="22"/>
      <c r="AD106" s="22"/>
    </row>
    <row r="107" spans="8:30" x14ac:dyDescent="0.25">
      <c r="H107" s="22"/>
      <c r="AD107" s="22"/>
    </row>
    <row r="108" spans="8:30" s="6" customFormat="1" ht="15.6" x14ac:dyDescent="0.3">
      <c r="H108" s="21"/>
      <c r="AD108" s="21"/>
    </row>
    <row r="109" spans="8:30" x14ac:dyDescent="0.25">
      <c r="H109" s="22"/>
      <c r="AD109" s="22"/>
    </row>
    <row r="110" spans="8:30" x14ac:dyDescent="0.25">
      <c r="H110" s="22"/>
      <c r="AD110" s="22"/>
    </row>
    <row r="111" spans="8:30" x14ac:dyDescent="0.25">
      <c r="H111" s="22"/>
      <c r="AD111" s="22"/>
    </row>
    <row r="112" spans="8:30" x14ac:dyDescent="0.25">
      <c r="H112" s="22"/>
      <c r="AD112" s="22"/>
    </row>
    <row r="113" spans="8:30" x14ac:dyDescent="0.25">
      <c r="H113" s="22"/>
      <c r="AD113" s="22"/>
    </row>
    <row r="114" spans="8:30" x14ac:dyDescent="0.25">
      <c r="H114" s="22"/>
      <c r="AD114" s="22"/>
    </row>
    <row r="115" spans="8:30" x14ac:dyDescent="0.25">
      <c r="H115" s="22"/>
      <c r="AD115" s="22"/>
    </row>
    <row r="116" spans="8:30" x14ac:dyDescent="0.25">
      <c r="H116" s="22"/>
      <c r="AD116" s="22"/>
    </row>
    <row r="117" spans="8:30" x14ac:dyDescent="0.25">
      <c r="H117" s="22"/>
      <c r="AD117" s="22"/>
    </row>
    <row r="118" spans="8:30" x14ac:dyDescent="0.25">
      <c r="H118" s="22"/>
    </row>
    <row r="119" spans="8:30" x14ac:dyDescent="0.25">
      <c r="H119" s="22"/>
    </row>
    <row r="120" spans="8:30" x14ac:dyDescent="0.25">
      <c r="H120" s="22"/>
    </row>
    <row r="121" spans="8:30" x14ac:dyDescent="0.25">
      <c r="H121" s="22"/>
    </row>
    <row r="122" spans="8:30" x14ac:dyDescent="0.25">
      <c r="H122" s="22"/>
    </row>
    <row r="123" spans="8:30" x14ac:dyDescent="0.25">
      <c r="H123" s="22"/>
    </row>
    <row r="124" spans="8:30" x14ac:dyDescent="0.25">
      <c r="H124" s="22"/>
    </row>
    <row r="125" spans="8:30" x14ac:dyDescent="0.25">
      <c r="H125" s="22"/>
    </row>
    <row r="126" spans="8:30" x14ac:dyDescent="0.25">
      <c r="H126" s="22"/>
    </row>
    <row r="127" spans="8:30" x14ac:dyDescent="0.25">
      <c r="H127" s="22"/>
    </row>
    <row r="128" spans="8:30" s="6" customFormat="1" ht="15.6" x14ac:dyDescent="0.3">
      <c r="H128" s="21"/>
      <c r="AD128" s="21"/>
    </row>
    <row r="129" spans="8:30" x14ac:dyDescent="0.25">
      <c r="H129" s="22"/>
      <c r="AD129" s="22"/>
    </row>
    <row r="130" spans="8:30" x14ac:dyDescent="0.25">
      <c r="H130" s="22"/>
      <c r="AD130" s="22"/>
    </row>
    <row r="131" spans="8:30" x14ac:dyDescent="0.25">
      <c r="H131" s="22"/>
      <c r="AD131" s="22"/>
    </row>
    <row r="132" spans="8:30" x14ac:dyDescent="0.25">
      <c r="H132" s="22"/>
      <c r="AD132" s="22"/>
    </row>
    <row r="133" spans="8:30" x14ac:dyDescent="0.25">
      <c r="H133" s="22"/>
      <c r="AD133" s="22"/>
    </row>
    <row r="134" spans="8:30" x14ac:dyDescent="0.25">
      <c r="H134" s="22"/>
      <c r="AD134" s="22"/>
    </row>
    <row r="135" spans="8:30" x14ac:dyDescent="0.25">
      <c r="H135" s="22"/>
      <c r="AD135" s="22"/>
    </row>
    <row r="136" spans="8:30" x14ac:dyDescent="0.25">
      <c r="H136" s="22"/>
      <c r="AD136" s="22"/>
    </row>
    <row r="137" spans="8:30" x14ac:dyDescent="0.25">
      <c r="H137" s="22"/>
      <c r="AD137" s="22"/>
    </row>
    <row r="138" spans="8:30" x14ac:dyDescent="0.25">
      <c r="H138" s="22"/>
      <c r="I138" s="22"/>
      <c r="AD138" s="22"/>
    </row>
    <row r="139" spans="8:30" x14ac:dyDescent="0.25">
      <c r="H139" s="22"/>
      <c r="AD139" s="22"/>
    </row>
    <row r="140" spans="8:30" x14ac:dyDescent="0.25">
      <c r="H140" s="22"/>
      <c r="AD140" s="22"/>
    </row>
    <row r="141" spans="8:30" x14ac:dyDescent="0.25">
      <c r="H141" s="22"/>
      <c r="AD141" s="22"/>
    </row>
    <row r="142" spans="8:30" x14ac:dyDescent="0.25">
      <c r="H142" s="22"/>
      <c r="AD142" s="22"/>
    </row>
    <row r="143" spans="8:30" x14ac:dyDescent="0.25">
      <c r="H143" s="22"/>
      <c r="AD143" s="22"/>
    </row>
    <row r="144" spans="8:30" x14ac:dyDescent="0.25">
      <c r="H144" s="22"/>
      <c r="I144" s="22"/>
      <c r="AD144" s="22"/>
    </row>
    <row r="145" spans="8:30" x14ac:dyDescent="0.25">
      <c r="H145" s="22"/>
      <c r="AD145" s="22"/>
    </row>
    <row r="146" spans="8:30" x14ac:dyDescent="0.25">
      <c r="H146" s="22"/>
      <c r="AD146" s="22"/>
    </row>
    <row r="147" spans="8:30" x14ac:dyDescent="0.25">
      <c r="H147" s="22"/>
      <c r="I147" s="22"/>
      <c r="AD147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RHA-Chapter9-Asthma-trend20yrs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2025-12-05T03:25:05Z</dcterms:modified>
</cp:coreProperties>
</file>